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\"/>
    </mc:Choice>
  </mc:AlternateContent>
  <bookViews>
    <workbookView xWindow="0" yWindow="0" windowWidth="15945" windowHeight="6630"/>
  </bookViews>
  <sheets>
    <sheet name="⑥×何十" sheetId="1" r:id="rId1"/>
  </sheets>
  <definedNames>
    <definedName name="_xlnm.Print_Area" localSheetId="0">⑥×何十!$A$1:$R$48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0" i="1" l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92" i="1" l="1"/>
  <c r="BH15" i="1"/>
  <c r="BH25" i="1"/>
  <c r="BH33" i="1"/>
  <c r="BH39" i="1"/>
  <c r="BH58" i="1"/>
  <c r="BH66" i="1"/>
  <c r="BH82" i="1"/>
  <c r="BH98" i="1"/>
  <c r="BH114" i="1"/>
  <c r="BH122" i="1"/>
  <c r="BH130" i="1"/>
  <c r="BH138" i="1"/>
  <c r="BH146" i="1"/>
  <c r="BH154" i="1"/>
  <c r="BH162" i="1"/>
  <c r="BH170" i="1"/>
  <c r="BH4" i="1"/>
  <c r="BH8" i="1"/>
  <c r="BH10" i="1"/>
  <c r="BH16" i="1"/>
  <c r="BH20" i="1"/>
  <c r="BH24" i="1"/>
  <c r="BH28" i="1"/>
  <c r="BH32" i="1"/>
  <c r="BH35" i="1"/>
  <c r="BH48" i="1"/>
  <c r="BH56" i="1"/>
  <c r="BH64" i="1"/>
  <c r="BH72" i="1"/>
  <c r="BH80" i="1"/>
  <c r="BH88" i="1"/>
  <c r="BH96" i="1"/>
  <c r="BH104" i="1"/>
  <c r="BH112" i="1"/>
  <c r="BH120" i="1"/>
  <c r="BH128" i="1"/>
  <c r="BH136" i="1"/>
  <c r="BH144" i="1"/>
  <c r="BH152" i="1"/>
  <c r="BH160" i="1"/>
  <c r="BH168" i="1"/>
  <c r="BH176" i="1"/>
  <c r="BH9" i="1"/>
  <c r="BH12" i="1"/>
  <c r="BH27" i="1"/>
  <c r="BH50" i="1"/>
  <c r="BH74" i="1"/>
  <c r="BH90" i="1"/>
  <c r="BH106" i="1"/>
  <c r="BH3" i="1"/>
  <c r="BH5" i="1"/>
  <c r="BH7" i="1"/>
  <c r="BH11" i="1"/>
  <c r="BH13" i="1"/>
  <c r="BH17" i="1"/>
  <c r="BH19" i="1"/>
  <c r="BH21" i="1"/>
  <c r="BH45" i="1"/>
  <c r="BH54" i="1"/>
  <c r="BH62" i="1"/>
  <c r="BH70" i="1"/>
  <c r="BH78" i="1"/>
  <c r="BH86" i="1"/>
  <c r="BH94" i="1"/>
  <c r="BH102" i="1"/>
  <c r="BH110" i="1"/>
  <c r="BH118" i="1"/>
  <c r="BH126" i="1"/>
  <c r="BH134" i="1"/>
  <c r="BH142" i="1"/>
  <c r="BH150" i="1"/>
  <c r="BH158" i="1"/>
  <c r="BH166" i="1"/>
  <c r="BH174" i="1"/>
  <c r="BH807" i="1"/>
  <c r="BH799" i="1"/>
  <c r="BH791" i="1"/>
  <c r="BH783" i="1"/>
  <c r="BH775" i="1"/>
  <c r="BH767" i="1"/>
  <c r="BH759" i="1"/>
  <c r="BH751" i="1"/>
  <c r="BH743" i="1"/>
  <c r="BH735" i="1"/>
  <c r="BH727" i="1"/>
  <c r="BH719" i="1"/>
  <c r="BH711" i="1"/>
  <c r="BH703" i="1"/>
  <c r="BH695" i="1"/>
  <c r="BH687" i="1"/>
  <c r="BH679" i="1"/>
  <c r="BH671" i="1"/>
  <c r="BH663" i="1"/>
  <c r="BH655" i="1"/>
  <c r="BH647" i="1"/>
  <c r="BH781" i="1"/>
  <c r="BH749" i="1"/>
  <c r="BH717" i="1"/>
  <c r="BH685" i="1"/>
  <c r="BH653" i="1"/>
  <c r="BH634" i="1"/>
  <c r="BH626" i="1"/>
  <c r="BH618" i="1"/>
  <c r="BH610" i="1"/>
  <c r="BH602" i="1"/>
  <c r="BH594" i="1"/>
  <c r="BH586" i="1"/>
  <c r="BH578" i="1"/>
  <c r="BH570" i="1"/>
  <c r="BH562" i="1"/>
  <c r="BH805" i="1"/>
  <c r="BH773" i="1"/>
  <c r="BH741" i="1"/>
  <c r="BH709" i="1"/>
  <c r="BH677" i="1"/>
  <c r="BH645" i="1"/>
  <c r="BH636" i="1"/>
  <c r="BH628" i="1"/>
  <c r="BH620" i="1"/>
  <c r="BH612" i="1"/>
  <c r="BH604" i="1"/>
  <c r="BH596" i="1"/>
  <c r="BH588" i="1"/>
  <c r="BH580" i="1"/>
  <c r="BH542" i="1"/>
  <c r="BH540" i="1"/>
  <c r="BH538" i="1"/>
  <c r="BH536" i="1"/>
  <c r="BH534" i="1"/>
  <c r="BH532" i="1"/>
  <c r="BH530" i="1"/>
  <c r="BH528" i="1"/>
  <c r="BH526" i="1"/>
  <c r="BH524" i="1"/>
  <c r="BH522" i="1"/>
  <c r="BH520" i="1"/>
  <c r="BH518" i="1"/>
  <c r="BH516" i="1"/>
  <c r="BH514" i="1"/>
  <c r="BH512" i="1"/>
  <c r="BH510" i="1"/>
  <c r="BH508" i="1"/>
  <c r="BH506" i="1"/>
  <c r="BH504" i="1"/>
  <c r="BH502" i="1"/>
  <c r="BH500" i="1"/>
  <c r="BH498" i="1"/>
  <c r="BH496" i="1"/>
  <c r="BH494" i="1"/>
  <c r="BH492" i="1"/>
  <c r="BH490" i="1"/>
  <c r="BH488" i="1"/>
  <c r="BH486" i="1"/>
  <c r="BH484" i="1"/>
  <c r="BH482" i="1"/>
  <c r="BH480" i="1"/>
  <c r="BH478" i="1"/>
  <c r="BH476" i="1"/>
  <c r="BH474" i="1"/>
  <c r="BH472" i="1"/>
  <c r="BH470" i="1"/>
  <c r="BH468" i="1"/>
  <c r="BH466" i="1"/>
  <c r="BH464" i="1"/>
  <c r="BH462" i="1"/>
  <c r="BH460" i="1"/>
  <c r="BH458" i="1"/>
  <c r="BH456" i="1"/>
  <c r="BH454" i="1"/>
  <c r="BH452" i="1"/>
  <c r="BH450" i="1"/>
  <c r="BH448" i="1"/>
  <c r="BH446" i="1"/>
  <c r="BH444" i="1"/>
  <c r="BH442" i="1"/>
  <c r="BH440" i="1"/>
  <c r="BH438" i="1"/>
  <c r="BH436" i="1"/>
  <c r="BH434" i="1"/>
  <c r="BH432" i="1"/>
  <c r="BH430" i="1"/>
  <c r="BH428" i="1"/>
  <c r="BH426" i="1"/>
  <c r="BH424" i="1"/>
  <c r="BH422" i="1"/>
  <c r="BH420" i="1"/>
  <c r="BH418" i="1"/>
  <c r="BH416" i="1"/>
  <c r="BH414" i="1"/>
  <c r="BH412" i="1"/>
  <c r="BH410" i="1"/>
  <c r="BH408" i="1"/>
  <c r="BH406" i="1"/>
  <c r="BH404" i="1"/>
  <c r="BH402" i="1"/>
  <c r="BH400" i="1"/>
  <c r="BH398" i="1"/>
  <c r="BH396" i="1"/>
  <c r="BH394" i="1"/>
  <c r="BH392" i="1"/>
  <c r="BH390" i="1"/>
  <c r="BH388" i="1"/>
  <c r="BH386" i="1"/>
  <c r="BH384" i="1"/>
  <c r="BH382" i="1"/>
  <c r="BH380" i="1"/>
  <c r="BH378" i="1"/>
  <c r="BH376" i="1"/>
  <c r="BH374" i="1"/>
  <c r="BH372" i="1"/>
  <c r="BH370" i="1"/>
  <c r="BH368" i="1"/>
  <c r="BH366" i="1"/>
  <c r="BH364" i="1"/>
  <c r="BH362" i="1"/>
  <c r="BH360" i="1"/>
  <c r="BH358" i="1"/>
  <c r="BH356" i="1"/>
  <c r="BH354" i="1"/>
  <c r="BH352" i="1"/>
  <c r="BH350" i="1"/>
  <c r="BH348" i="1"/>
  <c r="BH346" i="1"/>
  <c r="BH344" i="1"/>
  <c r="BH342" i="1"/>
  <c r="BH340" i="1"/>
  <c r="BH338" i="1"/>
  <c r="BH336" i="1"/>
  <c r="BH334" i="1"/>
  <c r="BH332" i="1"/>
  <c r="BH330" i="1"/>
  <c r="BH328" i="1"/>
  <c r="BH326" i="1"/>
  <c r="BH324" i="1"/>
  <c r="BH322" i="1"/>
  <c r="BH320" i="1"/>
  <c r="BH318" i="1"/>
  <c r="BH316" i="1"/>
  <c r="BH314" i="1"/>
  <c r="BH312" i="1"/>
  <c r="BH310" i="1"/>
  <c r="BH308" i="1"/>
  <c r="BH306" i="1"/>
  <c r="BH304" i="1"/>
  <c r="BH797" i="1"/>
  <c r="BH765" i="1"/>
  <c r="BH733" i="1"/>
  <c r="BH701" i="1"/>
  <c r="BH669" i="1"/>
  <c r="BH638" i="1"/>
  <c r="BH630" i="1"/>
  <c r="BH622" i="1"/>
  <c r="BH614" i="1"/>
  <c r="BH606" i="1"/>
  <c r="BH598" i="1"/>
  <c r="BH590" i="1"/>
  <c r="BH582" i="1"/>
  <c r="BH693" i="1"/>
  <c r="BH632" i="1"/>
  <c r="BH600" i="1"/>
  <c r="BH568" i="1"/>
  <c r="BH549" i="1"/>
  <c r="BH541" i="1"/>
  <c r="BH533" i="1"/>
  <c r="BH525" i="1"/>
  <c r="BH517" i="1"/>
  <c r="BH509" i="1"/>
  <c r="BH501" i="1"/>
  <c r="BH493" i="1"/>
  <c r="BH485" i="1"/>
  <c r="BH477" i="1"/>
  <c r="BH469" i="1"/>
  <c r="BH461" i="1"/>
  <c r="BH453" i="1"/>
  <c r="BH445" i="1"/>
  <c r="BH437" i="1"/>
  <c r="BH429" i="1"/>
  <c r="BH421" i="1"/>
  <c r="BH413" i="1"/>
  <c r="BH405" i="1"/>
  <c r="BH397" i="1"/>
  <c r="BH389" i="1"/>
  <c r="BH381" i="1"/>
  <c r="BH373" i="1"/>
  <c r="BH365" i="1"/>
  <c r="BH357" i="1"/>
  <c r="BH349" i="1"/>
  <c r="BH341" i="1"/>
  <c r="BH333" i="1"/>
  <c r="BH325" i="1"/>
  <c r="BH317" i="1"/>
  <c r="BH309" i="1"/>
  <c r="BH789" i="1"/>
  <c r="BH661" i="1"/>
  <c r="BH624" i="1"/>
  <c r="BH592" i="1"/>
  <c r="BH560" i="1"/>
  <c r="BH551" i="1"/>
  <c r="BH543" i="1"/>
  <c r="BH535" i="1"/>
  <c r="BH527" i="1"/>
  <c r="BH519" i="1"/>
  <c r="BH511" i="1"/>
  <c r="BH503" i="1"/>
  <c r="BH495" i="1"/>
  <c r="BH487" i="1"/>
  <c r="BH479" i="1"/>
  <c r="BH471" i="1"/>
  <c r="BH463" i="1"/>
  <c r="BH455" i="1"/>
  <c r="BH447" i="1"/>
  <c r="BH439" i="1"/>
  <c r="BH431" i="1"/>
  <c r="BH423" i="1"/>
  <c r="BH415" i="1"/>
  <c r="BH407" i="1"/>
  <c r="BH399" i="1"/>
  <c r="BH391" i="1"/>
  <c r="BH383" i="1"/>
  <c r="BH375" i="1"/>
  <c r="BH367" i="1"/>
  <c r="BH359" i="1"/>
  <c r="BH351" i="1"/>
  <c r="BH343" i="1"/>
  <c r="BH335" i="1"/>
  <c r="BH327" i="1"/>
  <c r="BH319" i="1"/>
  <c r="BH311" i="1"/>
  <c r="BH303" i="1"/>
  <c r="BH301" i="1"/>
  <c r="BH299" i="1"/>
  <c r="BH297" i="1"/>
  <c r="BH295" i="1"/>
  <c r="BH293" i="1"/>
  <c r="BH291" i="1"/>
  <c r="BH289" i="1"/>
  <c r="BH287" i="1"/>
  <c r="BH285" i="1"/>
  <c r="BH283" i="1"/>
  <c r="BH281" i="1"/>
  <c r="BH279" i="1"/>
  <c r="BH277" i="1"/>
  <c r="BH275" i="1"/>
  <c r="BH273" i="1"/>
  <c r="BH271" i="1"/>
  <c r="BH269" i="1"/>
  <c r="BH267" i="1"/>
  <c r="BH265" i="1"/>
  <c r="BH263" i="1"/>
  <c r="BH261" i="1"/>
  <c r="BH259" i="1"/>
  <c r="BH257" i="1"/>
  <c r="BH255" i="1"/>
  <c r="BH253" i="1"/>
  <c r="BH251" i="1"/>
  <c r="BH249" i="1"/>
  <c r="BH247" i="1"/>
  <c r="BH245" i="1"/>
  <c r="BH243" i="1"/>
  <c r="BH241" i="1"/>
  <c r="BH239" i="1"/>
  <c r="BH237" i="1"/>
  <c r="BH235" i="1"/>
  <c r="BH233" i="1"/>
  <c r="BH231" i="1"/>
  <c r="BH229" i="1"/>
  <c r="BH227" i="1"/>
  <c r="BH225" i="1"/>
  <c r="BH223" i="1"/>
  <c r="BH221" i="1"/>
  <c r="BH757" i="1"/>
  <c r="BH616" i="1"/>
  <c r="BH584" i="1"/>
  <c r="BH553" i="1"/>
  <c r="BH545" i="1"/>
  <c r="BH537" i="1"/>
  <c r="BH529" i="1"/>
  <c r="BH521" i="1"/>
  <c r="BH513" i="1"/>
  <c r="BH505" i="1"/>
  <c r="BH497" i="1"/>
  <c r="BH489" i="1"/>
  <c r="BH481" i="1"/>
  <c r="BH473" i="1"/>
  <c r="BH465" i="1"/>
  <c r="BH457" i="1"/>
  <c r="BH449" i="1"/>
  <c r="BH441" i="1"/>
  <c r="BH433" i="1"/>
  <c r="BH425" i="1"/>
  <c r="BH417" i="1"/>
  <c r="BH409" i="1"/>
  <c r="BH401" i="1"/>
  <c r="BH393" i="1"/>
  <c r="BH385" i="1"/>
  <c r="BH377" i="1"/>
  <c r="BH369" i="1"/>
  <c r="BH361" i="1"/>
  <c r="BH353" i="1"/>
  <c r="BH345" i="1"/>
  <c r="BH337" i="1"/>
  <c r="BH329" i="1"/>
  <c r="BH321" i="1"/>
  <c r="BH313" i="1"/>
  <c r="BH305" i="1"/>
  <c r="BH608" i="1"/>
  <c r="BH547" i="1"/>
  <c r="BH515" i="1"/>
  <c r="BH483" i="1"/>
  <c r="BH451" i="1"/>
  <c r="BH419" i="1"/>
  <c r="BH387" i="1"/>
  <c r="BH355" i="1"/>
  <c r="BH323" i="1"/>
  <c r="BH302" i="1"/>
  <c r="BH294" i="1"/>
  <c r="BH286" i="1"/>
  <c r="BH278" i="1"/>
  <c r="BH270" i="1"/>
  <c r="BH262" i="1"/>
  <c r="BH254" i="1"/>
  <c r="BH246" i="1"/>
  <c r="BH238" i="1"/>
  <c r="BH230" i="1"/>
  <c r="BH222" i="1"/>
  <c r="BH46" i="1"/>
  <c r="BH38" i="1"/>
  <c r="BH37" i="1"/>
  <c r="BH725" i="1"/>
  <c r="BH576" i="1"/>
  <c r="BH539" i="1"/>
  <c r="BH507" i="1"/>
  <c r="BH475" i="1"/>
  <c r="BH443" i="1"/>
  <c r="BH411" i="1"/>
  <c r="BH379" i="1"/>
  <c r="BH347" i="1"/>
  <c r="BH315" i="1"/>
  <c r="BH296" i="1"/>
  <c r="BH288" i="1"/>
  <c r="BH280" i="1"/>
  <c r="BH272" i="1"/>
  <c r="BH264" i="1"/>
  <c r="BH256" i="1"/>
  <c r="BH248" i="1"/>
  <c r="BH240" i="1"/>
  <c r="BH232" i="1"/>
  <c r="BH224" i="1"/>
  <c r="BH219" i="1"/>
  <c r="BH217" i="1"/>
  <c r="BH215" i="1"/>
  <c r="BH213" i="1"/>
  <c r="BH211" i="1"/>
  <c r="BH209" i="1"/>
  <c r="BH207" i="1"/>
  <c r="BH205" i="1"/>
  <c r="BH203" i="1"/>
  <c r="BH201" i="1"/>
  <c r="BH199" i="1"/>
  <c r="BH197" i="1"/>
  <c r="BH195" i="1"/>
  <c r="BH193" i="1"/>
  <c r="BH191" i="1"/>
  <c r="BH189" i="1"/>
  <c r="BH187" i="1"/>
  <c r="BH185" i="1"/>
  <c r="BH183" i="1"/>
  <c r="BH181" i="1"/>
  <c r="BH179" i="1"/>
  <c r="BH177" i="1"/>
  <c r="BH175" i="1"/>
  <c r="BH173" i="1"/>
  <c r="BH171" i="1"/>
  <c r="BH169" i="1"/>
  <c r="BH167" i="1"/>
  <c r="BH165" i="1"/>
  <c r="BH163" i="1"/>
  <c r="BH161" i="1"/>
  <c r="BH159" i="1"/>
  <c r="BH157" i="1"/>
  <c r="BH155" i="1"/>
  <c r="BH153" i="1"/>
  <c r="BH151" i="1"/>
  <c r="BH149" i="1"/>
  <c r="BH147" i="1"/>
  <c r="BH145" i="1"/>
  <c r="BH143" i="1"/>
  <c r="BH141" i="1"/>
  <c r="BH139" i="1"/>
  <c r="BH137" i="1"/>
  <c r="BH135" i="1"/>
  <c r="BH133" i="1"/>
  <c r="BH131" i="1"/>
  <c r="BH129" i="1"/>
  <c r="BH127" i="1"/>
  <c r="BH125" i="1"/>
  <c r="BH123" i="1"/>
  <c r="BH121" i="1"/>
  <c r="BH119" i="1"/>
  <c r="BH117" i="1"/>
  <c r="BH115" i="1"/>
  <c r="BH113" i="1"/>
  <c r="BH111" i="1"/>
  <c r="BH109" i="1"/>
  <c r="BH107" i="1"/>
  <c r="BH105" i="1"/>
  <c r="BH103" i="1"/>
  <c r="BH101" i="1"/>
  <c r="BH99" i="1"/>
  <c r="BH97" i="1"/>
  <c r="BH95" i="1"/>
  <c r="BH93" i="1"/>
  <c r="BH91" i="1"/>
  <c r="BH89" i="1"/>
  <c r="BH87" i="1"/>
  <c r="BH85" i="1"/>
  <c r="BH83" i="1"/>
  <c r="BH81" i="1"/>
  <c r="BH79" i="1"/>
  <c r="BH77" i="1"/>
  <c r="BH75" i="1"/>
  <c r="BH73" i="1"/>
  <c r="BH71" i="1"/>
  <c r="BH69" i="1"/>
  <c r="BH67" i="1"/>
  <c r="BH65" i="1"/>
  <c r="BH63" i="1"/>
  <c r="BH61" i="1"/>
  <c r="BH59" i="1"/>
  <c r="BH57" i="1"/>
  <c r="BH55" i="1"/>
  <c r="BH53" i="1"/>
  <c r="BH51" i="1"/>
  <c r="BH49" i="1"/>
  <c r="BH47" i="1"/>
  <c r="BH34" i="1"/>
  <c r="BH31" i="1"/>
  <c r="BH29" i="1"/>
  <c r="BH198" i="1"/>
  <c r="BH531" i="1"/>
  <c r="BH499" i="1"/>
  <c r="BH467" i="1"/>
  <c r="BH435" i="1"/>
  <c r="BH403" i="1"/>
  <c r="BH371" i="1"/>
  <c r="BH339" i="1"/>
  <c r="BH307" i="1"/>
  <c r="BH298" i="1"/>
  <c r="BH290" i="1"/>
  <c r="BH282" i="1"/>
  <c r="BH274" i="1"/>
  <c r="BH266" i="1"/>
  <c r="BH258" i="1"/>
  <c r="BH250" i="1"/>
  <c r="BH242" i="1"/>
  <c r="BH234" i="1"/>
  <c r="BH226" i="1"/>
  <c r="BH1" i="1"/>
  <c r="BH640" i="1"/>
  <c r="BH555" i="1"/>
  <c r="BH523" i="1"/>
  <c r="BH491" i="1"/>
  <c r="BH459" i="1"/>
  <c r="BH427" i="1"/>
  <c r="BH395" i="1"/>
  <c r="BH363" i="1"/>
  <c r="BH331" i="1"/>
  <c r="BH300" i="1"/>
  <c r="BH292" i="1"/>
  <c r="BH284" i="1"/>
  <c r="BH276" i="1"/>
  <c r="BH268" i="1"/>
  <c r="BH260" i="1"/>
  <c r="BH252" i="1"/>
  <c r="BH244" i="1"/>
  <c r="BH236" i="1"/>
  <c r="BH228" i="1"/>
  <c r="BH220" i="1"/>
  <c r="BH218" i="1"/>
  <c r="BH216" i="1"/>
  <c r="BH214" i="1"/>
  <c r="BH212" i="1"/>
  <c r="BH210" i="1"/>
  <c r="BH208" i="1"/>
  <c r="BH206" i="1"/>
  <c r="BH204" i="1"/>
  <c r="BH202" i="1"/>
  <c r="BH200" i="1"/>
  <c r="BH196" i="1"/>
  <c r="BH194" i="1"/>
  <c r="BH190" i="1"/>
  <c r="BH188" i="1"/>
  <c r="BH186" i="1"/>
  <c r="BH184" i="1"/>
  <c r="BH182" i="1"/>
  <c r="BH180" i="1"/>
  <c r="BH178" i="1"/>
  <c r="BH23" i="1"/>
  <c r="BH2" i="1"/>
  <c r="BH6" i="1"/>
  <c r="BH14" i="1"/>
  <c r="BH18" i="1"/>
  <c r="BH22" i="1"/>
  <c r="BH26" i="1"/>
  <c r="BH30" i="1"/>
  <c r="BH41" i="1"/>
  <c r="BH52" i="1"/>
  <c r="BH60" i="1"/>
  <c r="BH68" i="1"/>
  <c r="BH76" i="1"/>
  <c r="BH84" i="1"/>
  <c r="BH92" i="1"/>
  <c r="BH100" i="1"/>
  <c r="BH108" i="1"/>
  <c r="BH116" i="1"/>
  <c r="BH124" i="1"/>
  <c r="BH132" i="1"/>
  <c r="BH140" i="1"/>
  <c r="BH148" i="1"/>
  <c r="BH156" i="1"/>
  <c r="BH164" i="1"/>
  <c r="BH172" i="1"/>
  <c r="BH42" i="1"/>
  <c r="BH43" i="1"/>
  <c r="BH44" i="1"/>
  <c r="BH587" i="1"/>
  <c r="BH768" i="1"/>
  <c r="BH550" i="1"/>
  <c r="BH619" i="1"/>
  <c r="BH729" i="1"/>
  <c r="BH36" i="1"/>
  <c r="BH40" i="1"/>
  <c r="BH566" i="1"/>
  <c r="BH683" i="1"/>
  <c r="BH548" i="1"/>
  <c r="BH556" i="1"/>
  <c r="BH563" i="1"/>
  <c r="BH574" i="1"/>
  <c r="BH595" i="1"/>
  <c r="BH627" i="1"/>
  <c r="BH672" i="1"/>
  <c r="BH715" i="1"/>
  <c r="BH761" i="1"/>
  <c r="BH800" i="1"/>
  <c r="BH546" i="1"/>
  <c r="BH554" i="1"/>
  <c r="BH564" i="1"/>
  <c r="BH571" i="1"/>
  <c r="BH603" i="1"/>
  <c r="BH635" i="1"/>
  <c r="BH665" i="1"/>
  <c r="BH704" i="1"/>
  <c r="BH747" i="1"/>
  <c r="BH793" i="1"/>
  <c r="BH544" i="1"/>
  <c r="BH552" i="1"/>
  <c r="BH558" i="1"/>
  <c r="BH572" i="1"/>
  <c r="BH579" i="1"/>
  <c r="BH611" i="1"/>
  <c r="BH651" i="1"/>
  <c r="BH697" i="1"/>
  <c r="BH736" i="1"/>
  <c r="BH779" i="1"/>
  <c r="BH561" i="1"/>
  <c r="BH569" i="1"/>
  <c r="BH577" i="1"/>
  <c r="BH585" i="1"/>
  <c r="BH593" i="1"/>
  <c r="BH601" i="1"/>
  <c r="BH609" i="1"/>
  <c r="BH617" i="1"/>
  <c r="BH625" i="1"/>
  <c r="BH633" i="1"/>
  <c r="BH641" i="1"/>
  <c r="BH648" i="1"/>
  <c r="BH659" i="1"/>
  <c r="BH673" i="1"/>
  <c r="BH680" i="1"/>
  <c r="BH691" i="1"/>
  <c r="BH705" i="1"/>
  <c r="BH712" i="1"/>
  <c r="BH723" i="1"/>
  <c r="BH737" i="1"/>
  <c r="BH744" i="1"/>
  <c r="BH755" i="1"/>
  <c r="BH769" i="1"/>
  <c r="BH776" i="1"/>
  <c r="BH787" i="1"/>
  <c r="BH801" i="1"/>
  <c r="BH808" i="1"/>
  <c r="BH559" i="1"/>
  <c r="BH567" i="1"/>
  <c r="BH575" i="1"/>
  <c r="BH583" i="1"/>
  <c r="BH591" i="1"/>
  <c r="BH599" i="1"/>
  <c r="BH607" i="1"/>
  <c r="BH615" i="1"/>
  <c r="BH623" i="1"/>
  <c r="BH631" i="1"/>
  <c r="BH639" i="1"/>
  <c r="BH649" i="1"/>
  <c r="BH656" i="1"/>
  <c r="BH667" i="1"/>
  <c r="BH681" i="1"/>
  <c r="BH688" i="1"/>
  <c r="BH699" i="1"/>
  <c r="BH713" i="1"/>
  <c r="BH720" i="1"/>
  <c r="BH731" i="1"/>
  <c r="BH745" i="1"/>
  <c r="BH752" i="1"/>
  <c r="BH763" i="1"/>
  <c r="BH777" i="1"/>
  <c r="BH784" i="1"/>
  <c r="BH795" i="1"/>
  <c r="BH809" i="1"/>
  <c r="BH557" i="1"/>
  <c r="BH565" i="1"/>
  <c r="BH573" i="1"/>
  <c r="BH581" i="1"/>
  <c r="BH589" i="1"/>
  <c r="BH597" i="1"/>
  <c r="BH605" i="1"/>
  <c r="BH613" i="1"/>
  <c r="BH621" i="1"/>
  <c r="BH629" i="1"/>
  <c r="BH637" i="1"/>
  <c r="BH643" i="1"/>
  <c r="BH657" i="1"/>
  <c r="BH664" i="1"/>
  <c r="BH675" i="1"/>
  <c r="BH689" i="1"/>
  <c r="BH696" i="1"/>
  <c r="BH707" i="1"/>
  <c r="BH721" i="1"/>
  <c r="BH728" i="1"/>
  <c r="BH739" i="1"/>
  <c r="BH753" i="1"/>
  <c r="BH760" i="1"/>
  <c r="BH771" i="1"/>
  <c r="BH785" i="1"/>
  <c r="BH792" i="1"/>
  <c r="BH803" i="1"/>
  <c r="BH646" i="1"/>
  <c r="BH654" i="1"/>
  <c r="BH662" i="1"/>
  <c r="BH670" i="1"/>
  <c r="BH678" i="1"/>
  <c r="BH686" i="1"/>
  <c r="BH694" i="1"/>
  <c r="BH702" i="1"/>
  <c r="BH710" i="1"/>
  <c r="BH718" i="1"/>
  <c r="BH726" i="1"/>
  <c r="BH734" i="1"/>
  <c r="BH742" i="1"/>
  <c r="BH750" i="1"/>
  <c r="BH758" i="1"/>
  <c r="BH766" i="1"/>
  <c r="BH774" i="1"/>
  <c r="BH782" i="1"/>
  <c r="BH790" i="1"/>
  <c r="BH798" i="1"/>
  <c r="BH806" i="1"/>
  <c r="BH644" i="1"/>
  <c r="BH652" i="1"/>
  <c r="BH660" i="1"/>
  <c r="BH668" i="1"/>
  <c r="BH676" i="1"/>
  <c r="BH684" i="1"/>
  <c r="BH692" i="1"/>
  <c r="BH700" i="1"/>
  <c r="BH708" i="1"/>
  <c r="BH716" i="1"/>
  <c r="BH724" i="1"/>
  <c r="BH732" i="1"/>
  <c r="BH740" i="1"/>
  <c r="BH748" i="1"/>
  <c r="BH756" i="1"/>
  <c r="BH764" i="1"/>
  <c r="BH772" i="1"/>
  <c r="BH780" i="1"/>
  <c r="BH788" i="1"/>
  <c r="BH796" i="1"/>
  <c r="BH804" i="1"/>
  <c r="BH642" i="1"/>
  <c r="BH650" i="1"/>
  <c r="BH658" i="1"/>
  <c r="BH666" i="1"/>
  <c r="BH674" i="1"/>
  <c r="BH682" i="1"/>
  <c r="BH690" i="1"/>
  <c r="BH698" i="1"/>
  <c r="BH706" i="1"/>
  <c r="BH714" i="1"/>
  <c r="BH722" i="1"/>
  <c r="BH730" i="1"/>
  <c r="BH738" i="1"/>
  <c r="BH746" i="1"/>
  <c r="BH754" i="1"/>
  <c r="BH762" i="1"/>
  <c r="BH770" i="1"/>
  <c r="BH778" i="1"/>
  <c r="BH786" i="1"/>
  <c r="BH794" i="1"/>
  <c r="BH802" i="1"/>
  <c r="BH810" i="1"/>
  <c r="AG1" i="1" l="1"/>
  <c r="AF1" i="1"/>
  <c r="AE1" i="1"/>
  <c r="AD1" i="1"/>
  <c r="AG3" i="1"/>
  <c r="AF3" i="1"/>
  <c r="AE3" i="1"/>
  <c r="AD3" i="1"/>
  <c r="AE8" i="1"/>
  <c r="AD8" i="1"/>
  <c r="AG8" i="1"/>
  <c r="AF8" i="1"/>
  <c r="AE4" i="1"/>
  <c r="AD4" i="1"/>
  <c r="AG4" i="1"/>
  <c r="AF4" i="1"/>
  <c r="AE6" i="1"/>
  <c r="AD6" i="1"/>
  <c r="AG6" i="1"/>
  <c r="AF6" i="1"/>
  <c r="AG7" i="1"/>
  <c r="AF7" i="1"/>
  <c r="AE7" i="1"/>
  <c r="AD7" i="1"/>
  <c r="AE2" i="1"/>
  <c r="AD2" i="1"/>
  <c r="AG2" i="1"/>
  <c r="AF2" i="1"/>
  <c r="AE5" i="1"/>
  <c r="AD5" i="1"/>
  <c r="AG5" i="1"/>
  <c r="AF5" i="1"/>
  <c r="AG9" i="1"/>
  <c r="AF9" i="1"/>
  <c r="AE9" i="1"/>
  <c r="AD9" i="1"/>
  <c r="AD37" i="1" l="1"/>
  <c r="X9" i="1"/>
  <c r="P19" i="1"/>
  <c r="P43" i="1" s="1"/>
  <c r="AF33" i="1"/>
  <c r="Z5" i="1"/>
  <c r="Z33" i="1" s="1"/>
  <c r="J13" i="1"/>
  <c r="J37" i="1" s="1"/>
  <c r="AF30" i="1"/>
  <c r="J6" i="1"/>
  <c r="J30" i="1" s="1"/>
  <c r="Z2" i="1"/>
  <c r="Z30" i="1" s="1"/>
  <c r="AE35" i="1"/>
  <c r="E19" i="1"/>
  <c r="E43" i="1" s="1"/>
  <c r="Q13" i="1"/>
  <c r="Q37" i="1" s="1"/>
  <c r="U6" i="1"/>
  <c r="AG34" i="1"/>
  <c r="U34" i="1" s="1"/>
  <c r="E13" i="1"/>
  <c r="E37" i="1" s="1"/>
  <c r="U4" i="1"/>
  <c r="AG32" i="1"/>
  <c r="U32" i="1" s="1"/>
  <c r="J20" i="1"/>
  <c r="J44" i="1" s="1"/>
  <c r="Z8" i="1"/>
  <c r="Z36" i="1" s="1"/>
  <c r="AF36" i="1"/>
  <c r="AD31" i="1"/>
  <c r="X3" i="1"/>
  <c r="P5" i="1"/>
  <c r="P29" i="1" s="1"/>
  <c r="AD29" i="1"/>
  <c r="X1" i="1"/>
  <c r="D5" i="1"/>
  <c r="D29" i="1" s="1"/>
  <c r="AE37" i="1"/>
  <c r="Q19" i="1"/>
  <c r="Q43" i="1" s="1"/>
  <c r="AG33" i="1"/>
  <c r="U33" i="1" s="1"/>
  <c r="U5" i="1"/>
  <c r="K13" i="1"/>
  <c r="K37" i="1" s="1"/>
  <c r="AG30" i="1"/>
  <c r="U30" i="1" s="1"/>
  <c r="K6" i="1"/>
  <c r="K30" i="1" s="1"/>
  <c r="U2" i="1"/>
  <c r="AF35" i="1"/>
  <c r="Z7" i="1"/>
  <c r="Z35" i="1" s="1"/>
  <c r="D20" i="1"/>
  <c r="D44" i="1" s="1"/>
  <c r="X6" i="1"/>
  <c r="P12" i="1"/>
  <c r="P36" i="1" s="1"/>
  <c r="AD34" i="1"/>
  <c r="AD32" i="1"/>
  <c r="X4" i="1"/>
  <c r="D12" i="1"/>
  <c r="D36" i="1" s="1"/>
  <c r="AG36" i="1"/>
  <c r="U36" i="1" s="1"/>
  <c r="K20" i="1"/>
  <c r="K44" i="1" s="1"/>
  <c r="U8" i="1"/>
  <c r="AE31" i="1"/>
  <c r="Q5" i="1"/>
  <c r="Q29" i="1" s="1"/>
  <c r="AE29" i="1"/>
  <c r="E5" i="1"/>
  <c r="E29" i="1" s="1"/>
  <c r="AF37" i="1"/>
  <c r="Z9" i="1"/>
  <c r="Z37" i="1" s="1"/>
  <c r="P20" i="1"/>
  <c r="P44" i="1" s="1"/>
  <c r="X5" i="1"/>
  <c r="J12" i="1"/>
  <c r="J36" i="1" s="1"/>
  <c r="AD33" i="1"/>
  <c r="X2" i="1"/>
  <c r="J5" i="1"/>
  <c r="J29" i="1" s="1"/>
  <c r="AD30" i="1"/>
  <c r="E20" i="1"/>
  <c r="E44" i="1" s="1"/>
  <c r="AG35" i="1"/>
  <c r="U35" i="1" s="1"/>
  <c r="U7" i="1"/>
  <c r="Q12" i="1"/>
  <c r="Q36" i="1" s="1"/>
  <c r="AE34" i="1"/>
  <c r="E12" i="1"/>
  <c r="E36" i="1" s="1"/>
  <c r="AE32" i="1"/>
  <c r="AD36" i="1"/>
  <c r="X8" i="1"/>
  <c r="J19" i="1"/>
  <c r="J43" i="1" s="1"/>
  <c r="AF31" i="1"/>
  <c r="Z3" i="1"/>
  <c r="Z31" i="1" s="1"/>
  <c r="P6" i="1"/>
  <c r="P30" i="1" s="1"/>
  <c r="AF29" i="1"/>
  <c r="Z1" i="1"/>
  <c r="Z29" i="1" s="1"/>
  <c r="D6" i="1"/>
  <c r="D30" i="1" s="1"/>
  <c r="AG37" i="1"/>
  <c r="U37" i="1" s="1"/>
  <c r="Q20" i="1"/>
  <c r="Q44" i="1" s="1"/>
  <c r="U9" i="1"/>
  <c r="AE33" i="1"/>
  <c r="K12" i="1"/>
  <c r="K36" i="1" s="1"/>
  <c r="K5" i="1"/>
  <c r="K29" i="1" s="1"/>
  <c r="AE30" i="1"/>
  <c r="AD35" i="1"/>
  <c r="X7" i="1"/>
  <c r="D19" i="1"/>
  <c r="D43" i="1" s="1"/>
  <c r="AF34" i="1"/>
  <c r="P13" i="1"/>
  <c r="P37" i="1" s="1"/>
  <c r="Z6" i="1"/>
  <c r="Z34" i="1" s="1"/>
  <c r="D13" i="1"/>
  <c r="D37" i="1" s="1"/>
  <c r="AF32" i="1"/>
  <c r="Z4" i="1"/>
  <c r="Z32" i="1" s="1"/>
  <c r="AE36" i="1"/>
  <c r="K19" i="1"/>
  <c r="K43" i="1" s="1"/>
  <c r="Q6" i="1"/>
  <c r="Q30" i="1" s="1"/>
  <c r="U3" i="1"/>
  <c r="AG31" i="1"/>
  <c r="U31" i="1" s="1"/>
  <c r="E6" i="1"/>
  <c r="E30" i="1" s="1"/>
  <c r="U1" i="1"/>
  <c r="AG29" i="1"/>
  <c r="U29" i="1" s="1"/>
  <c r="N47" i="1" l="1"/>
  <c r="P47" i="1"/>
  <c r="O46" i="1"/>
  <c r="O47" i="1"/>
  <c r="P46" i="1"/>
  <c r="N46" i="1"/>
  <c r="Q47" i="1"/>
  <c r="X36" i="1"/>
  <c r="AB8" i="1"/>
  <c r="AB36" i="1" s="1"/>
  <c r="H47" i="1"/>
  <c r="I47" i="1"/>
  <c r="H46" i="1"/>
  <c r="K47" i="1"/>
  <c r="J46" i="1"/>
  <c r="I46" i="1"/>
  <c r="J47" i="1"/>
  <c r="J33" i="1"/>
  <c r="I32" i="1"/>
  <c r="I33" i="1"/>
  <c r="H32" i="1"/>
  <c r="H33" i="1"/>
  <c r="K33" i="1"/>
  <c r="J32" i="1"/>
  <c r="AB1" i="1"/>
  <c r="AB29" i="1" s="1"/>
  <c r="X29" i="1"/>
  <c r="E40" i="1"/>
  <c r="D39" i="1"/>
  <c r="C40" i="1"/>
  <c r="B39" i="1"/>
  <c r="D40" i="1"/>
  <c r="B40" i="1"/>
  <c r="C39" i="1"/>
  <c r="P33" i="1"/>
  <c r="P32" i="1"/>
  <c r="O33" i="1"/>
  <c r="O32" i="1"/>
  <c r="N33" i="1"/>
  <c r="N32" i="1"/>
  <c r="Q33" i="1"/>
  <c r="AB7" i="1"/>
  <c r="AB35" i="1" s="1"/>
  <c r="X35" i="1"/>
  <c r="X33" i="1"/>
  <c r="AB5" i="1"/>
  <c r="AB33" i="1" s="1"/>
  <c r="X32" i="1"/>
  <c r="AB4" i="1"/>
  <c r="AB32" i="1" s="1"/>
  <c r="AB6" i="1"/>
  <c r="AB34" i="1" s="1"/>
  <c r="X34" i="1"/>
  <c r="AB9" i="1"/>
  <c r="AB37" i="1" s="1"/>
  <c r="X37" i="1"/>
  <c r="D33" i="1"/>
  <c r="B32" i="1"/>
  <c r="C33" i="1"/>
  <c r="B33" i="1"/>
  <c r="D32" i="1"/>
  <c r="E33" i="1"/>
  <c r="C32" i="1"/>
  <c r="B47" i="1"/>
  <c r="D47" i="1"/>
  <c r="C46" i="1"/>
  <c r="D46" i="1"/>
  <c r="E47" i="1"/>
  <c r="B46" i="1"/>
  <c r="C47" i="1"/>
  <c r="X30" i="1"/>
  <c r="AB2" i="1"/>
  <c r="AB30" i="1" s="1"/>
  <c r="K40" i="1"/>
  <c r="I40" i="1"/>
  <c r="I39" i="1"/>
  <c r="H40" i="1"/>
  <c r="J39" i="1"/>
  <c r="H39" i="1"/>
  <c r="J40" i="1"/>
  <c r="AB3" i="1"/>
  <c r="AB31" i="1" s="1"/>
  <c r="X31" i="1"/>
  <c r="Q40" i="1"/>
  <c r="N39" i="1"/>
  <c r="O40" i="1"/>
  <c r="P39" i="1"/>
  <c r="O39" i="1"/>
  <c r="P40" i="1"/>
  <c r="N40" i="1"/>
  <c r="AV31" i="1" l="1"/>
  <c r="AU31" i="1"/>
  <c r="AT31" i="1"/>
  <c r="AW31" i="1"/>
  <c r="AJ30" i="1"/>
  <c r="AI30" i="1"/>
  <c r="AV37" i="1"/>
  <c r="AT37" i="1"/>
  <c r="AW37" i="1"/>
  <c r="AU37" i="1"/>
  <c r="AI32" i="1"/>
  <c r="AJ32" i="1"/>
  <c r="AV35" i="1"/>
  <c r="AT35" i="1"/>
  <c r="AW35" i="1"/>
  <c r="AU35" i="1"/>
  <c r="AJ36" i="1"/>
  <c r="AI36" i="1"/>
  <c r="AJ34" i="1"/>
  <c r="AI34" i="1"/>
  <c r="AW33" i="1"/>
  <c r="AV33" i="1"/>
  <c r="AU33" i="1"/>
  <c r="AT33" i="1"/>
  <c r="AJ29" i="1"/>
  <c r="AI29" i="1"/>
  <c r="AV34" i="1"/>
  <c r="AU34" i="1"/>
  <c r="AT34" i="1"/>
  <c r="AW34" i="1"/>
  <c r="AJ33" i="1"/>
  <c r="AI33" i="1"/>
  <c r="AV29" i="1"/>
  <c r="AU29" i="1"/>
  <c r="AT29" i="1"/>
  <c r="AW29" i="1"/>
  <c r="AJ31" i="1"/>
  <c r="AI31" i="1"/>
  <c r="AW30" i="1"/>
  <c r="AV30" i="1"/>
  <c r="AU30" i="1"/>
  <c r="AT30" i="1"/>
  <c r="AI37" i="1"/>
  <c r="AJ37" i="1"/>
  <c r="AT32" i="1"/>
  <c r="AW32" i="1"/>
  <c r="AV32" i="1"/>
  <c r="AU32" i="1"/>
  <c r="AJ35" i="1"/>
  <c r="AI35" i="1"/>
  <c r="AU36" i="1"/>
  <c r="AW36" i="1"/>
  <c r="AV36" i="1"/>
  <c r="AT36" i="1"/>
  <c r="AQ37" i="1" l="1"/>
  <c r="O45" i="1" s="1"/>
  <c r="AR37" i="1"/>
  <c r="P45" i="1" s="1"/>
  <c r="AP37" i="1"/>
  <c r="N45" i="1" s="1"/>
  <c r="AM33" i="1"/>
  <c r="AL33" i="1"/>
  <c r="AN33" i="1"/>
  <c r="K38" i="1" s="1"/>
  <c r="AL34" i="1"/>
  <c r="AN34" i="1"/>
  <c r="Q38" i="1" s="1"/>
  <c r="AM34" i="1"/>
  <c r="AR32" i="1"/>
  <c r="D38" i="1" s="1"/>
  <c r="AQ32" i="1"/>
  <c r="C38" i="1" s="1"/>
  <c r="AP32" i="1"/>
  <c r="B38" i="1" s="1"/>
  <c r="AL37" i="1"/>
  <c r="AN37" i="1"/>
  <c r="Q45" i="1" s="1"/>
  <c r="AM37" i="1"/>
  <c r="AR33" i="1"/>
  <c r="J38" i="1" s="1"/>
  <c r="AQ33" i="1"/>
  <c r="I38" i="1" s="1"/>
  <c r="AP33" i="1"/>
  <c r="H38" i="1" s="1"/>
  <c r="AQ34" i="1"/>
  <c r="O38" i="1" s="1"/>
  <c r="AP34" i="1"/>
  <c r="N38" i="1" s="1"/>
  <c r="AR34" i="1"/>
  <c r="P38" i="1" s="1"/>
  <c r="AN32" i="1"/>
  <c r="E38" i="1" s="1"/>
  <c r="AM32" i="1"/>
  <c r="AL32" i="1"/>
  <c r="AL35" i="1"/>
  <c r="AM35" i="1"/>
  <c r="AN35" i="1"/>
  <c r="E45" i="1" s="1"/>
  <c r="AL31" i="1"/>
  <c r="AN31" i="1"/>
  <c r="Q31" i="1" s="1"/>
  <c r="AM31" i="1"/>
  <c r="AL29" i="1"/>
  <c r="AN29" i="1"/>
  <c r="E31" i="1" s="1"/>
  <c r="AM29" i="1"/>
  <c r="AM36" i="1"/>
  <c r="AN36" i="1"/>
  <c r="K45" i="1" s="1"/>
  <c r="AL36" i="1"/>
  <c r="AM30" i="1"/>
  <c r="AL30" i="1"/>
  <c r="AN30" i="1"/>
  <c r="K31" i="1" s="1"/>
  <c r="AQ35" i="1"/>
  <c r="C45" i="1" s="1"/>
  <c r="AR35" i="1"/>
  <c r="D45" i="1" s="1"/>
  <c r="AP35" i="1"/>
  <c r="B45" i="1" s="1"/>
  <c r="AQ31" i="1"/>
  <c r="O31" i="1" s="1"/>
  <c r="AP31" i="1"/>
  <c r="N31" i="1" s="1"/>
  <c r="AR31" i="1"/>
  <c r="P31" i="1" s="1"/>
  <c r="AQ29" i="1"/>
  <c r="C31" i="1" s="1"/>
  <c r="AP29" i="1"/>
  <c r="B31" i="1" s="1"/>
  <c r="AR29" i="1"/>
  <c r="D31" i="1" s="1"/>
  <c r="AP36" i="1"/>
  <c r="H45" i="1" s="1"/>
  <c r="AR36" i="1"/>
  <c r="J45" i="1" s="1"/>
  <c r="AQ36" i="1"/>
  <c r="I45" i="1" s="1"/>
  <c r="AR30" i="1"/>
  <c r="J31" i="1" s="1"/>
  <c r="AQ30" i="1"/>
  <c r="I31" i="1" s="1"/>
  <c r="AP30" i="1"/>
  <c r="H31" i="1" s="1"/>
</calcChain>
</file>

<file path=xl/sharedStrings.xml><?xml version="1.0" encoding="utf-8"?>
<sst xmlns="http://schemas.openxmlformats.org/spreadsheetml/2006/main" count="53" uniqueCount="26">
  <si>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FF0000"/>
        <rFont val="UD デジタル 教科書体 N-R"/>
        <family val="1"/>
        <charset val="128"/>
      </rPr>
      <t xml:space="preserve"> ×何十</t>
    </r>
    <rPh sb="2" eb="3">
      <t>ザン</t>
    </rPh>
    <rPh sb="4" eb="6">
      <t>ヒッサン</t>
    </rPh>
    <rPh sb="11" eb="13">
      <t>クライド</t>
    </rPh>
    <rPh sb="14" eb="15">
      <t>セン</t>
    </rPh>
    <rPh sb="15" eb="16">
      <t>イロ</t>
    </rPh>
    <rPh sb="16" eb="17">
      <t>ワ</t>
    </rPh>
    <rPh sb="20" eb="22">
      <t>ナンジュウ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</si>
  <si>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</si>
  <si>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</si>
  <si>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</si>
  <si>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</si>
  <si>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</si>
  <si>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</si>
  <si>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</si>
  <si>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</si>
  <si>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</si>
  <si>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＝</t>
    <phoneticPr fontId="7"/>
  </si>
  <si>
    <t>④</t>
    <phoneticPr fontId="7"/>
  </si>
  <si>
    <t>＝</t>
    <phoneticPr fontId="7"/>
  </si>
  <si>
    <t>⑤</t>
    <phoneticPr fontId="7"/>
  </si>
  <si>
    <t>×</t>
    <phoneticPr fontId="7"/>
  </si>
  <si>
    <t>⑥</t>
    <phoneticPr fontId="7"/>
  </si>
  <si>
    <t>⑦</t>
    <phoneticPr fontId="7"/>
  </si>
  <si>
    <t>×</t>
    <phoneticPr fontId="7"/>
  </si>
  <si>
    <t>⑧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</si>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</sst>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7" fillId="3" borderId="19" xfId="0" applyFont="1" applyFill="1" applyBorder="1" applyAlignment="1">
      <alignment horizontal="center" vertical="center" shrinkToFit="1"/>
    </xf>
    <xf numFmtId="0" fontId="16" fillId="3" borderId="20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2" borderId="30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20" fillId="0" borderId="18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 shrinkToFit="1"/>
    </xf>
    <xf numFmtId="0" fontId="20" fillId="3" borderId="20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10" fillId="0" borderId="34" xfId="0" applyFont="1" applyBorder="1">
      <alignment vertical="center"/>
    </xf>
    <xf numFmtId="0" fontId="10" fillId="0" borderId="35" xfId="0" applyFont="1" applyBorder="1">
      <alignment vertical="center"/>
    </xf>
    <xf numFmtId="0" fontId="11" fillId="3" borderId="34" xfId="0" applyFont="1" applyFill="1" applyBorder="1">
      <alignment vertical="center"/>
    </xf>
    <xf numFmtId="0" fontId="11" fillId="2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6" xfId="0" applyFont="1" applyFill="1" applyBorder="1">
      <alignment vertical="center"/>
    </xf>
    <xf numFmtId="0" fontId="10" fillId="2" borderId="35" xfId="0" applyFont="1" applyFill="1" applyBorder="1">
      <alignment vertical="center"/>
    </xf>
    <xf numFmtId="0" fontId="10" fillId="0" borderId="36" xfId="0" applyFont="1" applyBorder="1">
      <alignment vertical="center"/>
    </xf>
    <xf numFmtId="0" fontId="20" fillId="0" borderId="21" xfId="0" applyFont="1" applyFill="1" applyBorder="1" applyAlignment="1">
      <alignment horizontal="center" vertical="center"/>
    </xf>
    <xf numFmtId="0" fontId="18" fillId="0" borderId="27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4" xfId="0" applyFont="1" applyBorder="1">
      <alignment vertical="center"/>
    </xf>
  </cellXfs>
  <cellStyles count="1">
    <cellStyle name="標準" xfId="0" builtinId="0"/>
  </cellStyles>
  <dxfs count="228"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518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7.1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67" width="9" style="5" customWidth="1"/>
    <col min="68" max="68" width="3.75" style="5" customWidth="1"/>
    <col min="69" max="69" width="4.625" style="5" customWidth="1"/>
    <col min="70" max="71" width="3.375" style="5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B</v>
      </c>
      <c r="V1" s="4"/>
      <c r="W1" s="5" t="s">
        <v>1</v>
      </c>
      <c r="X1" s="6">
        <f ca="1">AD1*10+AE1</f>
        <v>48</v>
      </c>
      <c r="Y1" s="7" t="s">
        <v>2</v>
      </c>
      <c r="Z1" s="6">
        <f ca="1">AF1*10+AG1</f>
        <v>70</v>
      </c>
      <c r="AA1" s="7" t="s">
        <v>3</v>
      </c>
      <c r="AB1" s="7">
        <f ca="1">X1*Z1</f>
        <v>3360</v>
      </c>
      <c r="AD1" s="6">
        <f ca="1">VLOOKUP($BH1,$BJ$1:$BN$810,2,FALSE)</f>
        <v>4</v>
      </c>
      <c r="AE1" s="6">
        <f ca="1">VLOOKUP($BH1,$BJ$1:$BN$810,3,FALSE)</f>
        <v>8</v>
      </c>
      <c r="AF1" s="6">
        <f ca="1">VLOOKUP($BH1,$BJ$1:$BN$810,4,FALSE)</f>
        <v>7</v>
      </c>
      <c r="AG1" s="6">
        <f ca="1">VLOOKUP($BH1,$BJ$1:$BN$810,5,FALSE)</f>
        <v>0</v>
      </c>
      <c r="BG1" s="8">
        <f t="shared" ref="BG1:BG64" ca="1" si="1">RAND()</f>
        <v>0.57458019312786457</v>
      </c>
      <c r="BH1" s="9">
        <f ca="1">RANK(BG1,$BG$1:$BG$810,)</f>
        <v>349</v>
      </c>
      <c r="BI1" s="10"/>
      <c r="BJ1" s="10">
        <v>1</v>
      </c>
      <c r="BK1" s="10">
        <v>1</v>
      </c>
      <c r="BL1" s="10">
        <v>0</v>
      </c>
      <c r="BM1" s="10">
        <v>1</v>
      </c>
      <c r="BN1" s="10">
        <v>0</v>
      </c>
      <c r="BO1" s="9"/>
      <c r="BP1" s="10"/>
      <c r="BQ1" s="10"/>
      <c r="BR1" s="10"/>
      <c r="BS1" s="10"/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B</v>
      </c>
      <c r="V2" s="18"/>
      <c r="W2" s="5" t="s">
        <v>6</v>
      </c>
      <c r="X2" s="6">
        <f t="shared" ref="X2:X9" ca="1" si="2">AD2*10+AE2</f>
        <v>12</v>
      </c>
      <c r="Y2" s="7" t="s">
        <v>7</v>
      </c>
      <c r="Z2" s="6">
        <f t="shared" ref="Z2:Z9" ca="1" si="3">AF2*10+AG2</f>
        <v>70</v>
      </c>
      <c r="AA2" s="7" t="s">
        <v>8</v>
      </c>
      <c r="AB2" s="7">
        <f t="shared" ref="AB2:AB9" ca="1" si="4">X2*Z2</f>
        <v>840</v>
      </c>
      <c r="AD2" s="6">
        <f t="shared" ref="AD2:AD9" ca="1" si="5">VLOOKUP($BH2,$BJ$1:$BN$810,2,FALSE)</f>
        <v>1</v>
      </c>
      <c r="AE2" s="6">
        <f t="shared" ref="AE2:AE9" ca="1" si="6">VLOOKUP($BH2,$BJ$1:$BN$810,3,FALSE)</f>
        <v>2</v>
      </c>
      <c r="AF2" s="6">
        <f t="shared" ref="AF2:AF9" ca="1" si="7">VLOOKUP($BH2,$BJ$1:$BN$810,4,FALSE)</f>
        <v>7</v>
      </c>
      <c r="AG2" s="6">
        <f t="shared" ref="AG2:AG9" ca="1" si="8">VLOOKUP($BH2,$BJ$1:$BN$810,5,FALSE)</f>
        <v>0</v>
      </c>
      <c r="BG2" s="8">
        <f t="shared" ca="1" si="1"/>
        <v>0.97712290925040557</v>
      </c>
      <c r="BH2" s="9">
        <f t="shared" ref="BH2:BH65" ca="1" si="9">RANK(BG2,$BG$1:$BG$810,)</f>
        <v>25</v>
      </c>
      <c r="BI2" s="10"/>
      <c r="BJ2" s="10">
        <v>2</v>
      </c>
      <c r="BK2" s="10">
        <v>1</v>
      </c>
      <c r="BL2" s="10">
        <v>0</v>
      </c>
      <c r="BM2" s="10">
        <v>2</v>
      </c>
      <c r="BN2" s="10">
        <v>0</v>
      </c>
      <c r="BO2" s="9"/>
      <c r="BP2" s="10"/>
      <c r="BQ2" s="10"/>
      <c r="BR2" s="10"/>
      <c r="BS2" s="10"/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B</v>
      </c>
      <c r="W3" s="5" t="s">
        <v>9</v>
      </c>
      <c r="X3" s="6">
        <f t="shared" ca="1" si="2"/>
        <v>47</v>
      </c>
      <c r="Y3" s="7" t="s">
        <v>7</v>
      </c>
      <c r="Z3" s="6">
        <f t="shared" ca="1" si="3"/>
        <v>10</v>
      </c>
      <c r="AA3" s="7" t="s">
        <v>10</v>
      </c>
      <c r="AB3" s="7">
        <f t="shared" ca="1" si="4"/>
        <v>470</v>
      </c>
      <c r="AD3" s="6">
        <f t="shared" ca="1" si="5"/>
        <v>4</v>
      </c>
      <c r="AE3" s="6">
        <f t="shared" ca="1" si="6"/>
        <v>7</v>
      </c>
      <c r="AF3" s="6">
        <f t="shared" ca="1" si="7"/>
        <v>1</v>
      </c>
      <c r="AG3" s="6">
        <f t="shared" ca="1" si="8"/>
        <v>0</v>
      </c>
      <c r="BG3" s="8">
        <f t="shared" ca="1" si="1"/>
        <v>0.58893946377009931</v>
      </c>
      <c r="BH3" s="9">
        <f t="shared" ca="1" si="9"/>
        <v>334</v>
      </c>
      <c r="BI3" s="10"/>
      <c r="BJ3" s="10">
        <v>3</v>
      </c>
      <c r="BK3" s="10">
        <v>1</v>
      </c>
      <c r="BL3" s="10">
        <v>0</v>
      </c>
      <c r="BM3" s="10">
        <v>2</v>
      </c>
      <c r="BN3" s="10">
        <v>0</v>
      </c>
      <c r="BO3" s="9"/>
      <c r="BP3" s="10"/>
      <c r="BQ3" s="10"/>
      <c r="BR3" s="10"/>
      <c r="BS3" s="10"/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B</v>
      </c>
      <c r="V4" s="18"/>
      <c r="W4" s="5" t="s">
        <v>11</v>
      </c>
      <c r="X4" s="6">
        <f t="shared" ca="1" si="2"/>
        <v>42</v>
      </c>
      <c r="Y4" s="7" t="s">
        <v>7</v>
      </c>
      <c r="Z4" s="6">
        <f t="shared" ca="1" si="3"/>
        <v>90</v>
      </c>
      <c r="AA4" s="7" t="s">
        <v>12</v>
      </c>
      <c r="AB4" s="7">
        <f t="shared" ca="1" si="4"/>
        <v>3780</v>
      </c>
      <c r="AD4" s="6">
        <f t="shared" ca="1" si="5"/>
        <v>4</v>
      </c>
      <c r="AE4" s="6">
        <f t="shared" ca="1" si="6"/>
        <v>2</v>
      </c>
      <c r="AF4" s="6">
        <f t="shared" ca="1" si="7"/>
        <v>9</v>
      </c>
      <c r="AG4" s="6">
        <f t="shared" ca="1" si="8"/>
        <v>0</v>
      </c>
      <c r="BG4" s="8">
        <f t="shared" ca="1" si="1"/>
        <v>0.63499503388975043</v>
      </c>
      <c r="BH4" s="9">
        <f t="shared" ca="1" si="9"/>
        <v>297</v>
      </c>
      <c r="BI4" s="10"/>
      <c r="BJ4" s="10">
        <v>4</v>
      </c>
      <c r="BK4" s="10">
        <v>1</v>
      </c>
      <c r="BL4" s="10">
        <v>0</v>
      </c>
      <c r="BM4" s="10">
        <v>4</v>
      </c>
      <c r="BN4" s="10">
        <v>0</v>
      </c>
      <c r="BO4" s="9"/>
      <c r="BP4" s="10"/>
      <c r="BQ4" s="10"/>
      <c r="BR4" s="10"/>
      <c r="BS4" s="10"/>
    </row>
    <row r="5" spans="1:71" ht="46.5" x14ac:dyDescent="0.25">
      <c r="A5" s="24"/>
      <c r="B5" s="25"/>
      <c r="C5" s="26"/>
      <c r="D5" s="27">
        <f ca="1">AD1</f>
        <v>4</v>
      </c>
      <c r="E5" s="27">
        <f ca="1">AE1</f>
        <v>8</v>
      </c>
      <c r="F5" s="28"/>
      <c r="G5" s="29"/>
      <c r="H5" s="25"/>
      <c r="I5" s="26"/>
      <c r="J5" s="27">
        <f ca="1">AD2</f>
        <v>1</v>
      </c>
      <c r="K5" s="27">
        <f ca="1">AE2</f>
        <v>2</v>
      </c>
      <c r="L5" s="28"/>
      <c r="M5" s="29"/>
      <c r="N5" s="25"/>
      <c r="O5" s="26"/>
      <c r="P5" s="27">
        <f ca="1">AD3</f>
        <v>4</v>
      </c>
      <c r="Q5" s="27">
        <f ca="1">AE3</f>
        <v>7</v>
      </c>
      <c r="R5" s="30"/>
      <c r="S5" s="18"/>
      <c r="T5" s="18"/>
      <c r="U5" s="4" t="str">
        <f t="shared" ca="1" si="0"/>
        <v>B</v>
      </c>
      <c r="V5" s="18"/>
      <c r="W5" s="5" t="s">
        <v>13</v>
      </c>
      <c r="X5" s="6">
        <f t="shared" ca="1" si="2"/>
        <v>18</v>
      </c>
      <c r="Y5" s="7" t="s">
        <v>14</v>
      </c>
      <c r="Z5" s="6">
        <f t="shared" ca="1" si="3"/>
        <v>80</v>
      </c>
      <c r="AA5" s="7" t="s">
        <v>10</v>
      </c>
      <c r="AB5" s="7">
        <f t="shared" ca="1" si="4"/>
        <v>1440</v>
      </c>
      <c r="AD5" s="6">
        <f t="shared" ca="1" si="5"/>
        <v>1</v>
      </c>
      <c r="AE5" s="6">
        <f t="shared" ca="1" si="6"/>
        <v>8</v>
      </c>
      <c r="AF5" s="6">
        <f t="shared" ca="1" si="7"/>
        <v>8</v>
      </c>
      <c r="AG5" s="6">
        <f t="shared" ca="1" si="8"/>
        <v>0</v>
      </c>
      <c r="BG5" s="8">
        <f t="shared" ca="1" si="1"/>
        <v>0.9181106139706543</v>
      </c>
      <c r="BH5" s="9">
        <f t="shared" ca="1" si="9"/>
        <v>80</v>
      </c>
      <c r="BI5" s="10"/>
      <c r="BJ5" s="10">
        <v>5</v>
      </c>
      <c r="BK5" s="10">
        <v>1</v>
      </c>
      <c r="BL5" s="10">
        <v>0</v>
      </c>
      <c r="BM5" s="10">
        <v>5</v>
      </c>
      <c r="BN5" s="10">
        <v>0</v>
      </c>
      <c r="BO5" s="9"/>
      <c r="BP5" s="10"/>
      <c r="BQ5" s="10"/>
      <c r="BR5" s="10"/>
      <c r="BS5" s="10"/>
    </row>
    <row r="6" spans="1:71" ht="47.25" thickBot="1" x14ac:dyDescent="0.3">
      <c r="A6" s="24"/>
      <c r="B6" s="31"/>
      <c r="C6" s="32" t="s">
        <v>7</v>
      </c>
      <c r="D6" s="33">
        <f ca="1">AF1</f>
        <v>7</v>
      </c>
      <c r="E6" s="34">
        <f ca="1">AG1</f>
        <v>0</v>
      </c>
      <c r="F6" s="28"/>
      <c r="G6" s="29"/>
      <c r="H6" s="31"/>
      <c r="I6" s="32" t="s">
        <v>2</v>
      </c>
      <c r="J6" s="33">
        <f ca="1">AF2</f>
        <v>7</v>
      </c>
      <c r="K6" s="34">
        <f ca="1">AG2</f>
        <v>0</v>
      </c>
      <c r="L6" s="28"/>
      <c r="M6" s="29"/>
      <c r="N6" s="31"/>
      <c r="O6" s="32" t="s">
        <v>7</v>
      </c>
      <c r="P6" s="33">
        <f ca="1">AF3</f>
        <v>1</v>
      </c>
      <c r="Q6" s="34">
        <f ca="1">AG3</f>
        <v>0</v>
      </c>
      <c r="R6" s="30"/>
      <c r="S6" s="18"/>
      <c r="T6" s="18"/>
      <c r="U6" s="4" t="str">
        <f t="shared" ca="1" si="0"/>
        <v>B</v>
      </c>
      <c r="V6" s="18"/>
      <c r="W6" s="5" t="s">
        <v>15</v>
      </c>
      <c r="X6" s="6">
        <f t="shared" ca="1" si="2"/>
        <v>16</v>
      </c>
      <c r="Y6" s="7" t="s">
        <v>14</v>
      </c>
      <c r="Z6" s="6">
        <f t="shared" ca="1" si="3"/>
        <v>40</v>
      </c>
      <c r="AA6" s="7" t="s">
        <v>10</v>
      </c>
      <c r="AB6" s="7">
        <f t="shared" ca="1" si="4"/>
        <v>640</v>
      </c>
      <c r="AD6" s="6">
        <f t="shared" ca="1" si="5"/>
        <v>1</v>
      </c>
      <c r="AE6" s="6">
        <f t="shared" ca="1" si="6"/>
        <v>6</v>
      </c>
      <c r="AF6" s="6">
        <f t="shared" ca="1" si="7"/>
        <v>4</v>
      </c>
      <c r="AG6" s="6">
        <f t="shared" ca="1" si="8"/>
        <v>0</v>
      </c>
      <c r="BG6" s="8">
        <f t="shared" ca="1" si="1"/>
        <v>0.93879510913678299</v>
      </c>
      <c r="BH6" s="9">
        <f t="shared" ca="1" si="9"/>
        <v>58</v>
      </c>
      <c r="BI6" s="10"/>
      <c r="BJ6" s="10">
        <v>6</v>
      </c>
      <c r="BK6" s="10">
        <v>1</v>
      </c>
      <c r="BL6" s="10">
        <v>0</v>
      </c>
      <c r="BM6" s="10">
        <v>6</v>
      </c>
      <c r="BN6" s="10">
        <v>0</v>
      </c>
      <c r="BO6" s="9"/>
      <c r="BP6" s="10"/>
      <c r="BQ6" s="10"/>
      <c r="BR6" s="10"/>
      <c r="BS6" s="10"/>
    </row>
    <row r="7" spans="1:71" ht="46.5" x14ac:dyDescent="0.25">
      <c r="A7" s="35"/>
      <c r="B7" s="36"/>
      <c r="C7" s="37"/>
      <c r="D7" s="38"/>
      <c r="E7" s="38"/>
      <c r="F7" s="28"/>
      <c r="G7" s="39"/>
      <c r="H7" s="40"/>
      <c r="I7" s="37"/>
      <c r="J7" s="38"/>
      <c r="K7" s="38"/>
      <c r="L7" s="28"/>
      <c r="M7" s="39"/>
      <c r="N7" s="40"/>
      <c r="O7" s="37"/>
      <c r="P7" s="38"/>
      <c r="Q7" s="38"/>
      <c r="R7" s="30"/>
      <c r="S7" s="18"/>
      <c r="T7" s="18"/>
      <c r="U7" s="4" t="str">
        <f t="shared" ca="1" si="0"/>
        <v>B</v>
      </c>
      <c r="V7" s="18"/>
      <c r="W7" s="5" t="s">
        <v>16</v>
      </c>
      <c r="X7" s="6">
        <f t="shared" ca="1" si="2"/>
        <v>71</v>
      </c>
      <c r="Y7" s="7" t="s">
        <v>17</v>
      </c>
      <c r="Z7" s="6">
        <f t="shared" ca="1" si="3"/>
        <v>90</v>
      </c>
      <c r="AA7" s="7" t="s">
        <v>12</v>
      </c>
      <c r="AB7" s="7">
        <f t="shared" ca="1" si="4"/>
        <v>6390</v>
      </c>
      <c r="AD7" s="6">
        <f t="shared" ca="1" si="5"/>
        <v>7</v>
      </c>
      <c r="AE7" s="6">
        <f t="shared" ca="1" si="6"/>
        <v>1</v>
      </c>
      <c r="AF7" s="6">
        <f t="shared" ca="1" si="7"/>
        <v>9</v>
      </c>
      <c r="AG7" s="6">
        <f t="shared" ca="1" si="8"/>
        <v>0</v>
      </c>
      <c r="BG7" s="8">
        <f t="shared" ca="1" si="1"/>
        <v>0.33303511013095188</v>
      </c>
      <c r="BH7" s="9">
        <f t="shared" ca="1" si="9"/>
        <v>558</v>
      </c>
      <c r="BI7" s="10"/>
      <c r="BJ7" s="10">
        <v>7</v>
      </c>
      <c r="BK7" s="10">
        <v>1</v>
      </c>
      <c r="BL7" s="10">
        <v>0</v>
      </c>
      <c r="BM7" s="10">
        <v>7</v>
      </c>
      <c r="BN7" s="10">
        <v>0</v>
      </c>
      <c r="BO7" s="9"/>
      <c r="BP7" s="10"/>
      <c r="BQ7" s="10"/>
      <c r="BR7" s="10"/>
      <c r="BS7" s="10"/>
    </row>
    <row r="8" spans="1:71" ht="46.5" x14ac:dyDescent="0.25">
      <c r="A8" s="35"/>
      <c r="B8" s="41"/>
      <c r="C8" s="42"/>
      <c r="D8" s="43"/>
      <c r="E8" s="43"/>
      <c r="F8" s="28"/>
      <c r="G8" s="39"/>
      <c r="H8" s="41"/>
      <c r="I8" s="42"/>
      <c r="J8" s="43"/>
      <c r="K8" s="43"/>
      <c r="L8" s="28"/>
      <c r="M8" s="39"/>
      <c r="N8" s="41"/>
      <c r="O8" s="42"/>
      <c r="P8" s="43"/>
      <c r="Q8" s="43"/>
      <c r="R8" s="30"/>
      <c r="S8" s="18"/>
      <c r="T8" s="18"/>
      <c r="U8" s="4" t="str">
        <f t="shared" ca="1" si="0"/>
        <v>B</v>
      </c>
      <c r="V8" s="18"/>
      <c r="W8" s="5" t="s">
        <v>18</v>
      </c>
      <c r="X8" s="6">
        <f t="shared" ca="1" si="2"/>
        <v>15</v>
      </c>
      <c r="Y8" s="7" t="s">
        <v>7</v>
      </c>
      <c r="Z8" s="6">
        <f t="shared" ca="1" si="3"/>
        <v>10</v>
      </c>
      <c r="AA8" s="7" t="s">
        <v>12</v>
      </c>
      <c r="AB8" s="7">
        <f t="shared" ca="1" si="4"/>
        <v>150</v>
      </c>
      <c r="AD8" s="6">
        <f t="shared" ca="1" si="5"/>
        <v>1</v>
      </c>
      <c r="AE8" s="6">
        <f t="shared" ca="1" si="6"/>
        <v>5</v>
      </c>
      <c r="AF8" s="6">
        <f t="shared" ca="1" si="7"/>
        <v>1</v>
      </c>
      <c r="AG8" s="6">
        <f t="shared" ca="1" si="8"/>
        <v>0</v>
      </c>
      <c r="BG8" s="8">
        <f t="shared" ca="1" si="1"/>
        <v>0.95498430553181357</v>
      </c>
      <c r="BH8" s="9">
        <f t="shared" ca="1" si="9"/>
        <v>46</v>
      </c>
      <c r="BI8" s="10"/>
      <c r="BJ8" s="10">
        <v>8</v>
      </c>
      <c r="BK8" s="10">
        <v>1</v>
      </c>
      <c r="BL8" s="10">
        <v>0</v>
      </c>
      <c r="BM8" s="10">
        <v>8</v>
      </c>
      <c r="BN8" s="10">
        <v>0</v>
      </c>
      <c r="BO8" s="9"/>
      <c r="BP8" s="10"/>
      <c r="BQ8" s="10"/>
      <c r="BR8" s="10"/>
      <c r="BS8" s="10"/>
    </row>
    <row r="9" spans="1:71" ht="45" customHeight="1" x14ac:dyDescent="0.25">
      <c r="A9" s="35"/>
      <c r="B9" s="44"/>
      <c r="C9" s="45"/>
      <c r="D9" s="45"/>
      <c r="E9" s="46"/>
      <c r="F9" s="28"/>
      <c r="G9" s="39"/>
      <c r="H9" s="44"/>
      <c r="I9" s="45"/>
      <c r="J9" s="45"/>
      <c r="K9" s="46"/>
      <c r="L9" s="28"/>
      <c r="M9" s="39"/>
      <c r="N9" s="44"/>
      <c r="O9" s="45"/>
      <c r="P9" s="45"/>
      <c r="Q9" s="46"/>
      <c r="R9" s="30"/>
      <c r="S9" s="18"/>
      <c r="T9" s="18"/>
      <c r="U9" s="4" t="str">
        <f t="shared" ca="1" si="0"/>
        <v>B</v>
      </c>
      <c r="V9" s="18"/>
      <c r="W9" s="5" t="s">
        <v>19</v>
      </c>
      <c r="X9" s="6">
        <f t="shared" ca="1" si="2"/>
        <v>33</v>
      </c>
      <c r="Y9" s="7" t="s">
        <v>17</v>
      </c>
      <c r="Z9" s="6">
        <f t="shared" ca="1" si="3"/>
        <v>50</v>
      </c>
      <c r="AA9" s="7" t="s">
        <v>12</v>
      </c>
      <c r="AB9" s="7">
        <f t="shared" ca="1" si="4"/>
        <v>1650</v>
      </c>
      <c r="AD9" s="6">
        <f t="shared" ca="1" si="5"/>
        <v>3</v>
      </c>
      <c r="AE9" s="6">
        <f t="shared" ca="1" si="6"/>
        <v>3</v>
      </c>
      <c r="AF9" s="6">
        <f t="shared" ca="1" si="7"/>
        <v>5</v>
      </c>
      <c r="AG9" s="6">
        <f t="shared" ca="1" si="8"/>
        <v>0</v>
      </c>
      <c r="BG9" s="8">
        <f t="shared" ca="1" si="1"/>
        <v>0.73793616834612497</v>
      </c>
      <c r="BH9" s="9">
        <f t="shared" ca="1" si="9"/>
        <v>212</v>
      </c>
      <c r="BI9" s="10"/>
      <c r="BJ9" s="10">
        <v>9</v>
      </c>
      <c r="BK9" s="10">
        <v>1</v>
      </c>
      <c r="BL9" s="10">
        <v>0</v>
      </c>
      <c r="BM9" s="10">
        <v>9</v>
      </c>
      <c r="BN9" s="10">
        <v>0</v>
      </c>
      <c r="BO9" s="9"/>
      <c r="BP9" s="10"/>
      <c r="BQ9" s="10"/>
      <c r="BR9" s="10"/>
      <c r="BS9" s="10"/>
    </row>
    <row r="10" spans="1:71" ht="15.95" customHeight="1" x14ac:dyDescent="0.25">
      <c r="A10" s="47"/>
      <c r="B10" s="48"/>
      <c r="C10" s="48"/>
      <c r="D10" s="48"/>
      <c r="E10" s="48"/>
      <c r="F10" s="49"/>
      <c r="G10" s="50"/>
      <c r="H10" s="48"/>
      <c r="I10" s="48"/>
      <c r="J10" s="48"/>
      <c r="K10" s="48"/>
      <c r="L10" s="49"/>
      <c r="M10" s="50"/>
      <c r="N10" s="48"/>
      <c r="O10" s="48"/>
      <c r="P10" s="48"/>
      <c r="Q10" s="48"/>
      <c r="R10" s="51"/>
      <c r="S10" s="18"/>
      <c r="T10" s="18"/>
      <c r="U10" s="18"/>
      <c r="V10" s="18"/>
      <c r="BG10" s="8">
        <f t="shared" ca="1" si="1"/>
        <v>0.58426625312240144</v>
      </c>
      <c r="BH10" s="9">
        <f t="shared" ca="1" si="9"/>
        <v>339</v>
      </c>
      <c r="BI10" s="10"/>
      <c r="BJ10" s="10">
        <v>10</v>
      </c>
      <c r="BK10" s="10">
        <v>1</v>
      </c>
      <c r="BL10" s="10">
        <v>1</v>
      </c>
      <c r="BM10" s="10">
        <v>1</v>
      </c>
      <c r="BN10" s="10">
        <v>0</v>
      </c>
      <c r="BO10" s="9"/>
      <c r="BP10" s="10"/>
      <c r="BQ10" s="10"/>
      <c r="BR10" s="10"/>
      <c r="BS10" s="10"/>
    </row>
    <row r="11" spans="1:71" ht="15.95" customHeight="1" x14ac:dyDescent="0.25">
      <c r="A11" s="20"/>
      <c r="B11" s="52"/>
      <c r="C11" s="53"/>
      <c r="D11" s="53"/>
      <c r="E11" s="53"/>
      <c r="F11" s="54"/>
      <c r="G11" s="55"/>
      <c r="H11" s="52"/>
      <c r="I11" s="53"/>
      <c r="J11" s="53"/>
      <c r="K11" s="53"/>
      <c r="L11" s="54"/>
      <c r="M11" s="55"/>
      <c r="N11" s="52"/>
      <c r="O11" s="53"/>
      <c r="P11" s="53"/>
      <c r="Q11" s="53"/>
      <c r="R11" s="23"/>
      <c r="S11" s="18"/>
      <c r="T11" s="18"/>
      <c r="U11" s="18"/>
      <c r="V11" s="18"/>
      <c r="BG11" s="8">
        <f t="shared" ca="1" si="1"/>
        <v>0.98553157629210508</v>
      </c>
      <c r="BH11" s="9">
        <f t="shared" ca="1" si="9"/>
        <v>17</v>
      </c>
      <c r="BI11" s="10"/>
      <c r="BJ11" s="10">
        <v>11</v>
      </c>
      <c r="BK11" s="10">
        <v>1</v>
      </c>
      <c r="BL11" s="10">
        <v>1</v>
      </c>
      <c r="BM11" s="10">
        <v>2</v>
      </c>
      <c r="BN11" s="10">
        <v>0</v>
      </c>
      <c r="BO11" s="9"/>
      <c r="BP11" s="10"/>
      <c r="BQ11" s="10"/>
      <c r="BR11" s="10"/>
      <c r="BS11" s="10"/>
    </row>
    <row r="12" spans="1:71" ht="46.5" x14ac:dyDescent="0.25">
      <c r="A12" s="24"/>
      <c r="B12" s="25"/>
      <c r="C12" s="26"/>
      <c r="D12" s="27">
        <f ca="1">AD4</f>
        <v>4</v>
      </c>
      <c r="E12" s="27">
        <f ca="1">AE4</f>
        <v>2</v>
      </c>
      <c r="F12" s="28"/>
      <c r="G12" s="29"/>
      <c r="H12" s="25"/>
      <c r="I12" s="26"/>
      <c r="J12" s="27">
        <f ca="1">AD5</f>
        <v>1</v>
      </c>
      <c r="K12" s="27">
        <f ca="1">AE5</f>
        <v>8</v>
      </c>
      <c r="L12" s="28"/>
      <c r="M12" s="29"/>
      <c r="N12" s="25"/>
      <c r="O12" s="26"/>
      <c r="P12" s="27">
        <f ca="1">AD6</f>
        <v>1</v>
      </c>
      <c r="Q12" s="27">
        <f ca="1">AE6</f>
        <v>6</v>
      </c>
      <c r="R12" s="30"/>
      <c r="S12" s="18"/>
      <c r="T12" s="18"/>
      <c r="U12" s="18"/>
      <c r="V12" s="18"/>
      <c r="BG12" s="8">
        <f t="shared" ca="1" si="1"/>
        <v>0.21750467195423306</v>
      </c>
      <c r="BH12" s="9">
        <f t="shared" ca="1" si="9"/>
        <v>646</v>
      </c>
      <c r="BI12" s="10"/>
      <c r="BJ12" s="10">
        <v>12</v>
      </c>
      <c r="BK12" s="10">
        <v>1</v>
      </c>
      <c r="BL12" s="10">
        <v>1</v>
      </c>
      <c r="BM12" s="10">
        <v>2</v>
      </c>
      <c r="BN12" s="10">
        <v>0</v>
      </c>
      <c r="BO12" s="9"/>
      <c r="BP12" s="10"/>
      <c r="BQ12" s="10"/>
      <c r="BR12" s="10"/>
      <c r="BS12" s="10"/>
    </row>
    <row r="13" spans="1:71" ht="47.25" thickBot="1" x14ac:dyDescent="0.3">
      <c r="A13" s="24"/>
      <c r="B13" s="31"/>
      <c r="C13" s="32" t="s">
        <v>7</v>
      </c>
      <c r="D13" s="33">
        <f ca="1">AF4</f>
        <v>9</v>
      </c>
      <c r="E13" s="34">
        <f ca="1">AG4</f>
        <v>0</v>
      </c>
      <c r="F13" s="28"/>
      <c r="G13" s="29"/>
      <c r="H13" s="31"/>
      <c r="I13" s="32" t="s">
        <v>7</v>
      </c>
      <c r="J13" s="33">
        <f ca="1">AF5</f>
        <v>8</v>
      </c>
      <c r="K13" s="34">
        <f ca="1">AG5</f>
        <v>0</v>
      </c>
      <c r="L13" s="28"/>
      <c r="M13" s="29"/>
      <c r="N13" s="31"/>
      <c r="O13" s="32" t="s">
        <v>17</v>
      </c>
      <c r="P13" s="33">
        <f ca="1">AF6</f>
        <v>4</v>
      </c>
      <c r="Q13" s="34">
        <f ca="1">AG6</f>
        <v>0</v>
      </c>
      <c r="R13" s="30"/>
      <c r="S13" s="18"/>
      <c r="T13" s="18"/>
      <c r="U13" s="18"/>
      <c r="V13" s="18"/>
      <c r="BG13" s="8">
        <f t="shared" ca="1" si="1"/>
        <v>0.40070567966129911</v>
      </c>
      <c r="BH13" s="9">
        <f t="shared" ca="1" si="9"/>
        <v>497</v>
      </c>
      <c r="BI13" s="10"/>
      <c r="BJ13" s="10">
        <v>13</v>
      </c>
      <c r="BK13" s="10">
        <v>1</v>
      </c>
      <c r="BL13" s="10">
        <v>1</v>
      </c>
      <c r="BM13" s="10">
        <v>4</v>
      </c>
      <c r="BN13" s="10">
        <v>0</v>
      </c>
      <c r="BO13" s="9"/>
      <c r="BP13" s="10"/>
      <c r="BQ13" s="10"/>
      <c r="BR13" s="10"/>
      <c r="BS13" s="10"/>
    </row>
    <row r="14" spans="1:71" ht="46.5" x14ac:dyDescent="0.25">
      <c r="A14" s="35"/>
      <c r="B14" s="36"/>
      <c r="C14" s="37"/>
      <c r="D14" s="38"/>
      <c r="E14" s="38"/>
      <c r="F14" s="28"/>
      <c r="G14" s="39"/>
      <c r="H14" s="40"/>
      <c r="I14" s="37"/>
      <c r="J14" s="38"/>
      <c r="K14" s="38"/>
      <c r="L14" s="28"/>
      <c r="M14" s="39"/>
      <c r="N14" s="36"/>
      <c r="O14" s="37"/>
      <c r="P14" s="38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1"/>
        <v>0.92264941892312824</v>
      </c>
      <c r="BH14" s="9">
        <f t="shared" ca="1" si="9"/>
        <v>76</v>
      </c>
      <c r="BI14" s="10"/>
      <c r="BJ14" s="10">
        <v>14</v>
      </c>
      <c r="BK14" s="10">
        <v>1</v>
      </c>
      <c r="BL14" s="10">
        <v>1</v>
      </c>
      <c r="BM14" s="10">
        <v>5</v>
      </c>
      <c r="BN14" s="10">
        <v>0</v>
      </c>
      <c r="BO14" s="9"/>
      <c r="BP14" s="10"/>
      <c r="BQ14" s="10"/>
      <c r="BR14" s="10"/>
      <c r="BS14" s="10"/>
    </row>
    <row r="15" spans="1:71" ht="46.5" x14ac:dyDescent="0.25">
      <c r="A15" s="35"/>
      <c r="B15" s="41"/>
      <c r="C15" s="42"/>
      <c r="D15" s="43"/>
      <c r="E15" s="43"/>
      <c r="F15" s="28"/>
      <c r="G15" s="39"/>
      <c r="H15" s="41"/>
      <c r="I15" s="42"/>
      <c r="J15" s="43"/>
      <c r="K15" s="43"/>
      <c r="L15" s="28"/>
      <c r="M15" s="39"/>
      <c r="N15" s="41"/>
      <c r="O15" s="42"/>
      <c r="P15" s="43"/>
      <c r="Q15" s="43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1"/>
        <v>0.55037136478389614</v>
      </c>
      <c r="BH15" s="9">
        <f t="shared" ca="1" si="9"/>
        <v>374</v>
      </c>
      <c r="BI15" s="10"/>
      <c r="BJ15" s="10">
        <v>15</v>
      </c>
      <c r="BK15" s="10">
        <v>1</v>
      </c>
      <c r="BL15" s="10">
        <v>1</v>
      </c>
      <c r="BM15" s="10">
        <v>6</v>
      </c>
      <c r="BN15" s="10">
        <v>0</v>
      </c>
      <c r="BO15" s="9"/>
      <c r="BP15" s="10"/>
      <c r="BQ15" s="10"/>
      <c r="BR15" s="10"/>
      <c r="BS15" s="10"/>
    </row>
    <row r="16" spans="1:71" ht="45" customHeight="1" x14ac:dyDescent="0.25">
      <c r="A16" s="35"/>
      <c r="B16" s="44"/>
      <c r="C16" s="45"/>
      <c r="D16" s="45"/>
      <c r="E16" s="56"/>
      <c r="F16" s="28"/>
      <c r="G16" s="39"/>
      <c r="H16" s="44"/>
      <c r="I16" s="45"/>
      <c r="J16" s="45"/>
      <c r="K16" s="46"/>
      <c r="L16" s="28"/>
      <c r="M16" s="39"/>
      <c r="N16" s="44"/>
      <c r="O16" s="45"/>
      <c r="P16" s="45"/>
      <c r="Q16" s="46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1"/>
        <v>0.15192242639670039</v>
      </c>
      <c r="BH16" s="9">
        <f t="shared" ca="1" si="9"/>
        <v>691</v>
      </c>
      <c r="BI16" s="10"/>
      <c r="BJ16" s="10">
        <v>16</v>
      </c>
      <c r="BK16" s="10">
        <v>1</v>
      </c>
      <c r="BL16" s="10">
        <v>1</v>
      </c>
      <c r="BM16" s="10">
        <v>7</v>
      </c>
      <c r="BN16" s="10">
        <v>0</v>
      </c>
      <c r="BO16" s="9"/>
      <c r="BP16" s="10"/>
      <c r="BQ16" s="10"/>
      <c r="BR16" s="10"/>
      <c r="BS16" s="10"/>
    </row>
    <row r="17" spans="1:71" ht="15.95" customHeight="1" x14ac:dyDescent="0.25">
      <c r="A17" s="47"/>
      <c r="B17" s="48"/>
      <c r="C17" s="48"/>
      <c r="D17" s="48"/>
      <c r="E17" s="48"/>
      <c r="F17" s="49"/>
      <c r="G17" s="50"/>
      <c r="H17" s="48"/>
      <c r="I17" s="48"/>
      <c r="J17" s="48"/>
      <c r="K17" s="48"/>
      <c r="L17" s="49"/>
      <c r="M17" s="50"/>
      <c r="N17" s="48"/>
      <c r="O17" s="48"/>
      <c r="P17" s="48"/>
      <c r="Q17" s="48"/>
      <c r="R17" s="51"/>
      <c r="S17" s="18"/>
      <c r="T17" s="18"/>
      <c r="U17" s="18"/>
      <c r="V17" s="18"/>
      <c r="BG17" s="8">
        <f t="shared" ca="1" si="1"/>
        <v>0.1479332796333539</v>
      </c>
      <c r="BH17" s="9">
        <f t="shared" ca="1" si="9"/>
        <v>693</v>
      </c>
      <c r="BI17" s="10"/>
      <c r="BJ17" s="10">
        <v>17</v>
      </c>
      <c r="BK17" s="10">
        <v>1</v>
      </c>
      <c r="BL17" s="10">
        <v>1</v>
      </c>
      <c r="BM17" s="10">
        <v>8</v>
      </c>
      <c r="BN17" s="10">
        <v>0</v>
      </c>
      <c r="BO17" s="9"/>
      <c r="BP17" s="10"/>
      <c r="BQ17" s="10"/>
      <c r="BR17" s="10"/>
      <c r="BS17" s="10"/>
    </row>
    <row r="18" spans="1:71" ht="15.95" customHeight="1" x14ac:dyDescent="0.25">
      <c r="A18" s="20"/>
      <c r="B18" s="52"/>
      <c r="C18" s="53"/>
      <c r="D18" s="53"/>
      <c r="E18" s="53"/>
      <c r="F18" s="54"/>
      <c r="G18" s="55"/>
      <c r="H18" s="52"/>
      <c r="I18" s="53"/>
      <c r="J18" s="53"/>
      <c r="K18" s="53"/>
      <c r="L18" s="54"/>
      <c r="M18" s="55"/>
      <c r="N18" s="52"/>
      <c r="O18" s="53"/>
      <c r="P18" s="53"/>
      <c r="Q18" s="53"/>
      <c r="R18" s="23"/>
      <c r="S18" s="18"/>
      <c r="T18" s="18"/>
      <c r="U18" s="18"/>
      <c r="V18" s="18"/>
      <c r="BG18" s="8">
        <f t="shared" ca="1" si="1"/>
        <v>0.20044780227441616</v>
      </c>
      <c r="BH18" s="9">
        <f t="shared" ca="1" si="9"/>
        <v>655</v>
      </c>
      <c r="BI18" s="10"/>
      <c r="BJ18" s="10">
        <v>18</v>
      </c>
      <c r="BK18" s="10">
        <v>1</v>
      </c>
      <c r="BL18" s="10">
        <v>1</v>
      </c>
      <c r="BM18" s="10">
        <v>9</v>
      </c>
      <c r="BN18" s="10">
        <v>0</v>
      </c>
      <c r="BO18" s="9"/>
      <c r="BP18" s="10"/>
      <c r="BQ18" s="10"/>
      <c r="BR18" s="10"/>
      <c r="BS18" s="10"/>
    </row>
    <row r="19" spans="1:71" ht="46.5" x14ac:dyDescent="0.25">
      <c r="A19" s="24"/>
      <c r="B19" s="25"/>
      <c r="C19" s="26"/>
      <c r="D19" s="27">
        <f ca="1">AD7</f>
        <v>7</v>
      </c>
      <c r="E19" s="27">
        <f ca="1">AE7</f>
        <v>1</v>
      </c>
      <c r="F19" s="28"/>
      <c r="G19" s="29"/>
      <c r="H19" s="25"/>
      <c r="I19" s="26"/>
      <c r="J19" s="27">
        <f ca="1">AD8</f>
        <v>1</v>
      </c>
      <c r="K19" s="27">
        <f ca="1">AE8</f>
        <v>5</v>
      </c>
      <c r="L19" s="28"/>
      <c r="M19" s="29"/>
      <c r="N19" s="25"/>
      <c r="O19" s="26"/>
      <c r="P19" s="27">
        <f ca="1">AD9</f>
        <v>3</v>
      </c>
      <c r="Q19" s="27">
        <f ca="1">AE9</f>
        <v>3</v>
      </c>
      <c r="R19" s="30"/>
      <c r="S19" s="18"/>
      <c r="T19" s="18"/>
      <c r="U19" s="18"/>
      <c r="V19" s="18"/>
      <c r="BG19" s="8">
        <f t="shared" ca="1" si="1"/>
        <v>0.1635924234825652</v>
      </c>
      <c r="BH19" s="9">
        <f t="shared" ca="1" si="9"/>
        <v>683</v>
      </c>
      <c r="BI19" s="10"/>
      <c r="BJ19" s="10">
        <v>19</v>
      </c>
      <c r="BK19" s="10">
        <v>1</v>
      </c>
      <c r="BL19" s="10">
        <v>2</v>
      </c>
      <c r="BM19" s="10">
        <v>1</v>
      </c>
      <c r="BN19" s="10">
        <v>0</v>
      </c>
      <c r="BO19" s="9"/>
      <c r="BP19" s="10"/>
      <c r="BQ19" s="10"/>
      <c r="BR19" s="10"/>
      <c r="BS19" s="10"/>
    </row>
    <row r="20" spans="1:71" ht="47.25" thickBot="1" x14ac:dyDescent="0.3">
      <c r="A20" s="24"/>
      <c r="B20" s="31"/>
      <c r="C20" s="32" t="s">
        <v>7</v>
      </c>
      <c r="D20" s="33">
        <f ca="1">AF7</f>
        <v>9</v>
      </c>
      <c r="E20" s="34">
        <f ca="1">AG7</f>
        <v>0</v>
      </c>
      <c r="F20" s="28"/>
      <c r="G20" s="29"/>
      <c r="H20" s="31"/>
      <c r="I20" s="32" t="s">
        <v>7</v>
      </c>
      <c r="J20" s="33">
        <f ca="1">AF8</f>
        <v>1</v>
      </c>
      <c r="K20" s="34">
        <f ca="1">AG8</f>
        <v>0</v>
      </c>
      <c r="L20" s="28"/>
      <c r="M20" s="29"/>
      <c r="N20" s="31"/>
      <c r="O20" s="32" t="s">
        <v>7</v>
      </c>
      <c r="P20" s="33">
        <f ca="1">AF9</f>
        <v>5</v>
      </c>
      <c r="Q20" s="34">
        <f ca="1">AG9</f>
        <v>0</v>
      </c>
      <c r="R20" s="30"/>
      <c r="S20" s="18"/>
      <c r="T20" s="18"/>
      <c r="U20" s="18"/>
      <c r="V20" s="18"/>
      <c r="BG20" s="8">
        <f t="shared" ca="1" si="1"/>
        <v>0.5063841644124526</v>
      </c>
      <c r="BH20" s="9">
        <f t="shared" ca="1" si="9"/>
        <v>409</v>
      </c>
      <c r="BI20" s="10"/>
      <c r="BJ20" s="10">
        <v>20</v>
      </c>
      <c r="BK20" s="10">
        <v>1</v>
      </c>
      <c r="BL20" s="10">
        <v>2</v>
      </c>
      <c r="BM20" s="10">
        <v>2</v>
      </c>
      <c r="BN20" s="10">
        <v>0</v>
      </c>
      <c r="BO20" s="9"/>
      <c r="BP20" s="10"/>
      <c r="BQ20" s="10"/>
      <c r="BR20" s="10"/>
      <c r="BS20" s="10"/>
    </row>
    <row r="21" spans="1:71" ht="46.5" x14ac:dyDescent="0.25">
      <c r="A21" s="35"/>
      <c r="B21" s="40"/>
      <c r="C21" s="37"/>
      <c r="D21" s="38"/>
      <c r="E21" s="38"/>
      <c r="F21" s="57"/>
      <c r="G21" s="39"/>
      <c r="H21" s="40"/>
      <c r="I21" s="37"/>
      <c r="J21" s="38"/>
      <c r="K21" s="38"/>
      <c r="L21" s="28"/>
      <c r="M21" s="39"/>
      <c r="N21" s="36"/>
      <c r="O21" s="37"/>
      <c r="P21" s="38"/>
      <c r="Q21" s="38"/>
      <c r="R21" s="30"/>
      <c r="S21" s="18"/>
      <c r="T21" s="18"/>
      <c r="U21" s="18"/>
      <c r="V21" s="18"/>
      <c r="BG21" s="8">
        <f t="shared" ca="1" si="1"/>
        <v>0.10279667927052949</v>
      </c>
      <c r="BH21" s="9">
        <f t="shared" ca="1" si="9"/>
        <v>729</v>
      </c>
      <c r="BI21" s="10"/>
      <c r="BJ21" s="10">
        <v>21</v>
      </c>
      <c r="BK21" s="10">
        <v>1</v>
      </c>
      <c r="BL21" s="10">
        <v>2</v>
      </c>
      <c r="BM21" s="10">
        <v>2</v>
      </c>
      <c r="BN21" s="10">
        <v>0</v>
      </c>
      <c r="BO21" s="9"/>
      <c r="BP21" s="10"/>
      <c r="BQ21" s="10"/>
      <c r="BR21" s="10"/>
      <c r="BS21" s="10"/>
    </row>
    <row r="22" spans="1:71" ht="46.5" x14ac:dyDescent="0.25">
      <c r="A22" s="35"/>
      <c r="B22" s="41"/>
      <c r="C22" s="42"/>
      <c r="D22" s="43"/>
      <c r="E22" s="43"/>
      <c r="F22" s="28"/>
      <c r="G22" s="39"/>
      <c r="H22" s="41"/>
      <c r="I22" s="42"/>
      <c r="J22" s="43"/>
      <c r="K22" s="43"/>
      <c r="L22" s="28"/>
      <c r="M22" s="39"/>
      <c r="N22" s="41"/>
      <c r="O22" s="42"/>
      <c r="P22" s="43"/>
      <c r="Q22" s="43"/>
      <c r="R22" s="30"/>
      <c r="S22" s="18"/>
      <c r="T22" s="18"/>
      <c r="U22" s="18"/>
      <c r="V22" s="18"/>
      <c r="BG22" s="8">
        <f t="shared" ca="1" si="1"/>
        <v>0.26145395906778535</v>
      </c>
      <c r="BH22" s="9">
        <f t="shared" ca="1" si="9"/>
        <v>613</v>
      </c>
      <c r="BI22" s="10"/>
      <c r="BJ22" s="10">
        <v>22</v>
      </c>
      <c r="BK22" s="10">
        <v>1</v>
      </c>
      <c r="BL22" s="10">
        <v>2</v>
      </c>
      <c r="BM22" s="10">
        <v>4</v>
      </c>
      <c r="BN22" s="10">
        <v>0</v>
      </c>
      <c r="BO22" s="9"/>
      <c r="BP22" s="10"/>
      <c r="BQ22" s="10"/>
      <c r="BR22" s="10"/>
      <c r="BS22" s="10"/>
    </row>
    <row r="23" spans="1:71" ht="45" customHeight="1" x14ac:dyDescent="0.25">
      <c r="A23" s="35"/>
      <c r="B23" s="44"/>
      <c r="C23" s="45"/>
      <c r="D23" s="45"/>
      <c r="E23" s="46"/>
      <c r="F23" s="28"/>
      <c r="G23" s="39"/>
      <c r="H23" s="44"/>
      <c r="I23" s="45"/>
      <c r="J23" s="45"/>
      <c r="K23" s="46"/>
      <c r="L23" s="28"/>
      <c r="M23" s="39"/>
      <c r="N23" s="44"/>
      <c r="O23" s="45"/>
      <c r="P23" s="45"/>
      <c r="Q23" s="46"/>
      <c r="R23" s="58"/>
      <c r="S23" s="18"/>
      <c r="T23" s="18"/>
      <c r="U23" s="18"/>
      <c r="V23" s="18"/>
      <c r="BG23" s="8">
        <f t="shared" ca="1" si="1"/>
        <v>0.82340281320878206</v>
      </c>
      <c r="BH23" s="9">
        <f t="shared" ca="1" si="9"/>
        <v>142</v>
      </c>
      <c r="BI23" s="10"/>
      <c r="BJ23" s="10">
        <v>23</v>
      </c>
      <c r="BK23" s="10">
        <v>1</v>
      </c>
      <c r="BL23" s="10">
        <v>2</v>
      </c>
      <c r="BM23" s="10">
        <v>5</v>
      </c>
      <c r="BN23" s="10">
        <v>0</v>
      </c>
      <c r="BO23" s="9"/>
      <c r="BP23" s="10"/>
      <c r="BQ23" s="10"/>
      <c r="BR23" s="10"/>
      <c r="BS23" s="10"/>
    </row>
    <row r="24" spans="1:71" ht="15.95" customHeight="1" x14ac:dyDescent="0.25">
      <c r="A24" s="47"/>
      <c r="B24" s="59"/>
      <c r="C24" s="59"/>
      <c r="D24" s="59"/>
      <c r="E24" s="59"/>
      <c r="F24" s="51"/>
      <c r="G24" s="47"/>
      <c r="H24" s="59"/>
      <c r="I24" s="59"/>
      <c r="J24" s="59"/>
      <c r="K24" s="59"/>
      <c r="L24" s="51"/>
      <c r="M24" s="47"/>
      <c r="N24" s="59"/>
      <c r="O24" s="59"/>
      <c r="P24" s="59"/>
      <c r="Q24" s="59"/>
      <c r="R24" s="51"/>
      <c r="S24" s="18"/>
      <c r="T24" s="18"/>
      <c r="BG24" s="8">
        <f t="shared" ca="1" si="1"/>
        <v>0.96853781058640009</v>
      </c>
      <c r="BH24" s="9">
        <f t="shared" ca="1" si="9"/>
        <v>32</v>
      </c>
      <c r="BI24" s="10"/>
      <c r="BJ24" s="10">
        <v>24</v>
      </c>
      <c r="BK24" s="10">
        <v>1</v>
      </c>
      <c r="BL24" s="10">
        <v>2</v>
      </c>
      <c r="BM24" s="10">
        <v>6</v>
      </c>
      <c r="BN24" s="10">
        <v>0</v>
      </c>
      <c r="BO24" s="9"/>
      <c r="BP24" s="10"/>
      <c r="BQ24" s="10"/>
      <c r="BR24" s="10"/>
      <c r="BS24" s="10"/>
    </row>
    <row r="25" spans="1:71" ht="39.950000000000003" customHeight="1" thickBot="1" x14ac:dyDescent="0.3">
      <c r="A25" s="1" t="str">
        <f>A1</f>
        <v>かけ算 筆算 ２×２ 位取り線色分け ×何十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60">
        <f>Q1</f>
        <v>1</v>
      </c>
      <c r="R25" s="61"/>
      <c r="S25" s="4"/>
      <c r="T25" s="4"/>
      <c r="BG25" s="8">
        <f t="shared" ca="1" si="1"/>
        <v>0.74009486613685782</v>
      </c>
      <c r="BH25" s="9">
        <f t="shared" ca="1" si="9"/>
        <v>210</v>
      </c>
      <c r="BI25" s="10"/>
      <c r="BJ25" s="10">
        <v>25</v>
      </c>
      <c r="BK25" s="10">
        <v>1</v>
      </c>
      <c r="BL25" s="10">
        <v>2</v>
      </c>
      <c r="BM25" s="10">
        <v>7</v>
      </c>
      <c r="BN25" s="10">
        <v>0</v>
      </c>
      <c r="BO25" s="9"/>
      <c r="BP25" s="10"/>
      <c r="BQ25" s="10"/>
      <c r="BR25" s="10"/>
      <c r="BS25" s="10"/>
    </row>
    <row r="26" spans="1:71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1"/>
        <v>0.66136509323268766</v>
      </c>
      <c r="BH26" s="9">
        <f t="shared" ca="1" si="9"/>
        <v>274</v>
      </c>
      <c r="BI26" s="10"/>
      <c r="BJ26" s="10">
        <v>26</v>
      </c>
      <c r="BK26" s="10">
        <v>1</v>
      </c>
      <c r="BL26" s="10">
        <v>2</v>
      </c>
      <c r="BM26" s="10">
        <v>8</v>
      </c>
      <c r="BN26" s="10">
        <v>0</v>
      </c>
      <c r="BO26" s="9"/>
      <c r="BP26" s="10"/>
      <c r="BQ26" s="10"/>
      <c r="BR26" s="10"/>
      <c r="BS26" s="10"/>
    </row>
    <row r="27" spans="1:71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1"/>
        <v>3.872632361430195E-2</v>
      </c>
      <c r="BH27" s="9">
        <f t="shared" ca="1" si="9"/>
        <v>778</v>
      </c>
      <c r="BI27" s="10"/>
      <c r="BJ27" s="10">
        <v>27</v>
      </c>
      <c r="BK27" s="10">
        <v>1</v>
      </c>
      <c r="BL27" s="10">
        <v>2</v>
      </c>
      <c r="BM27" s="10">
        <v>9</v>
      </c>
      <c r="BN27" s="10">
        <v>0</v>
      </c>
      <c r="BO27" s="9"/>
      <c r="BP27" s="10"/>
      <c r="BQ27" s="10"/>
      <c r="BR27" s="10"/>
      <c r="BS27" s="10"/>
    </row>
    <row r="28" spans="1:71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20</v>
      </c>
      <c r="AJ28" s="10" t="s">
        <v>21</v>
      </c>
      <c r="AL28" s="10" t="s">
        <v>22</v>
      </c>
      <c r="AP28" s="10" t="s">
        <v>23</v>
      </c>
      <c r="AT28" s="10" t="s">
        <v>24</v>
      </c>
      <c r="BG28" s="8">
        <f t="shared" ca="1" si="1"/>
        <v>0.72679625774193213</v>
      </c>
      <c r="BH28" s="9">
        <f t="shared" ca="1" si="9"/>
        <v>222</v>
      </c>
      <c r="BI28" s="10"/>
      <c r="BJ28" s="10">
        <v>28</v>
      </c>
      <c r="BK28" s="10">
        <v>1</v>
      </c>
      <c r="BL28" s="10">
        <v>3</v>
      </c>
      <c r="BM28" s="10">
        <v>1</v>
      </c>
      <c r="BN28" s="10">
        <v>0</v>
      </c>
      <c r="BO28" s="9"/>
      <c r="BP28" s="10"/>
      <c r="BQ28" s="10"/>
      <c r="BR28" s="10"/>
      <c r="BS28" s="10"/>
    </row>
    <row r="29" spans="1:71" ht="46.5" x14ac:dyDescent="0.25">
      <c r="A29" s="24"/>
      <c r="B29" s="25"/>
      <c r="C29" s="26"/>
      <c r="D29" s="27">
        <f ca="1">D5</f>
        <v>4</v>
      </c>
      <c r="E29" s="27">
        <f ca="1">E5</f>
        <v>8</v>
      </c>
      <c r="F29" s="30"/>
      <c r="G29" s="24"/>
      <c r="H29" s="25"/>
      <c r="I29" s="26"/>
      <c r="J29" s="27">
        <f ca="1">J5</f>
        <v>1</v>
      </c>
      <c r="K29" s="27">
        <f ca="1">K5</f>
        <v>2</v>
      </c>
      <c r="L29" s="30"/>
      <c r="M29" s="24"/>
      <c r="N29" s="62"/>
      <c r="O29" s="26"/>
      <c r="P29" s="27">
        <f ca="1">P5</f>
        <v>4</v>
      </c>
      <c r="Q29" s="27">
        <f ca="1">Q5</f>
        <v>7</v>
      </c>
      <c r="R29" s="30"/>
      <c r="S29" s="18"/>
      <c r="T29" s="18"/>
      <c r="U29" s="4" t="str">
        <f t="shared" ref="U29:U37" ca="1" si="10">IF(AG29=0,"B","A")</f>
        <v>B</v>
      </c>
      <c r="V29" s="63"/>
      <c r="W29" s="6" t="str">
        <f t="shared" ref="W29:AB37" si="11">W1</f>
        <v>①</v>
      </c>
      <c r="X29" s="6">
        <f t="shared" ca="1" si="11"/>
        <v>48</v>
      </c>
      <c r="Y29" s="6" t="str">
        <f t="shared" si="11"/>
        <v>×</v>
      </c>
      <c r="Z29" s="6">
        <f t="shared" ca="1" si="11"/>
        <v>70</v>
      </c>
      <c r="AA29" s="64" t="str">
        <f t="shared" si="11"/>
        <v>＝</v>
      </c>
      <c r="AB29" s="65">
        <f t="shared" ca="1" si="11"/>
        <v>3360</v>
      </c>
      <c r="AC29" s="10"/>
      <c r="AD29" s="66">
        <f t="shared" ref="AD29:AG37" ca="1" si="12">AD1</f>
        <v>4</v>
      </c>
      <c r="AE29" s="67">
        <f t="shared" ca="1" si="12"/>
        <v>8</v>
      </c>
      <c r="AF29" s="66">
        <f t="shared" ca="1" si="12"/>
        <v>7</v>
      </c>
      <c r="AG29" s="67">
        <f t="shared" ca="1" si="12"/>
        <v>0</v>
      </c>
      <c r="AH29" s="10"/>
      <c r="AI29" s="68">
        <f t="shared" ref="AI29:AI37" ca="1" si="13">X29*AG29</f>
        <v>0</v>
      </c>
      <c r="AJ29" s="69">
        <f t="shared" ref="AJ29:AJ37" ca="1" si="14">X29*AF29</f>
        <v>336</v>
      </c>
      <c r="AL29" s="70">
        <f t="shared" ref="AL29:AL37" ca="1" si="15">MOD(ROUNDDOWN($AI29/100,0),10)</f>
        <v>0</v>
      </c>
      <c r="AM29" s="71">
        <f t="shared" ref="AM29:AM37" ca="1" si="16">MOD(ROUNDDOWN($AI29/10,0),10)</f>
        <v>0</v>
      </c>
      <c r="AN29" s="72">
        <f t="shared" ref="AN29:AN37" ca="1" si="17">MOD(ROUNDDOWN($AI29/1,0),10)</f>
        <v>0</v>
      </c>
      <c r="AP29" s="73">
        <f t="shared" ref="AP29:AP37" ca="1" si="18">MOD(ROUNDDOWN($AJ29/100,0),10)</f>
        <v>3</v>
      </c>
      <c r="AQ29" s="74">
        <f t="shared" ref="AQ29:AQ37" ca="1" si="19">MOD(ROUNDDOWN($AJ29/10,0),10)</f>
        <v>3</v>
      </c>
      <c r="AR29" s="75">
        <f t="shared" ref="AR29:AR37" ca="1" si="20">MOD(ROUNDDOWN($AJ29/1,0),10)</f>
        <v>6</v>
      </c>
      <c r="AT29" s="66">
        <f t="shared" ref="AT29:AT37" ca="1" si="21">MOD(ROUNDDOWN($AB29/1000,0),10)</f>
        <v>3</v>
      </c>
      <c r="AU29" s="76">
        <f t="shared" ref="AU29:AU37" ca="1" si="22">MOD(ROUNDDOWN($AB29/100,0),10)</f>
        <v>3</v>
      </c>
      <c r="AV29" s="76">
        <f t="shared" ref="AV29:AV37" ca="1" si="23">MOD(ROUNDDOWN($AB29/10,0),10)</f>
        <v>6</v>
      </c>
      <c r="AW29" s="67">
        <f t="shared" ref="AW29:AW37" ca="1" si="24">MOD(ROUNDDOWN($AB29/1,0),10)</f>
        <v>0</v>
      </c>
      <c r="BG29" s="8">
        <f t="shared" ca="1" si="1"/>
        <v>0.68747540540691887</v>
      </c>
      <c r="BH29" s="9">
        <f t="shared" ca="1" si="9"/>
        <v>259</v>
      </c>
      <c r="BI29" s="10"/>
      <c r="BJ29" s="10">
        <v>29</v>
      </c>
      <c r="BK29" s="10">
        <v>1</v>
      </c>
      <c r="BL29" s="10">
        <v>3</v>
      </c>
      <c r="BM29" s="10">
        <v>2</v>
      </c>
      <c r="BN29" s="10">
        <v>0</v>
      </c>
      <c r="BO29" s="9"/>
      <c r="BP29" s="10"/>
      <c r="BQ29" s="10"/>
      <c r="BR29" s="10"/>
      <c r="BS29" s="10"/>
    </row>
    <row r="30" spans="1:71" ht="47.25" thickBot="1" x14ac:dyDescent="0.3">
      <c r="A30" s="24"/>
      <c r="B30" s="31"/>
      <c r="C30" s="32" t="s">
        <v>7</v>
      </c>
      <c r="D30" s="33">
        <f ca="1">D6</f>
        <v>7</v>
      </c>
      <c r="E30" s="34">
        <f ca="1">E6</f>
        <v>0</v>
      </c>
      <c r="F30" s="30"/>
      <c r="G30" s="24"/>
      <c r="H30" s="31"/>
      <c r="I30" s="32" t="s">
        <v>25</v>
      </c>
      <c r="J30" s="33">
        <f ca="1">J6</f>
        <v>7</v>
      </c>
      <c r="K30" s="34">
        <f ca="1">K6</f>
        <v>0</v>
      </c>
      <c r="L30" s="30"/>
      <c r="M30" s="24"/>
      <c r="N30" s="31"/>
      <c r="O30" s="32" t="s">
        <v>25</v>
      </c>
      <c r="P30" s="33">
        <f ca="1">P6</f>
        <v>1</v>
      </c>
      <c r="Q30" s="34">
        <f ca="1">Q6</f>
        <v>0</v>
      </c>
      <c r="R30" s="30"/>
      <c r="S30" s="18"/>
      <c r="T30" s="18"/>
      <c r="U30" s="4" t="str">
        <f t="shared" ca="1" si="10"/>
        <v>B</v>
      </c>
      <c r="V30" s="77"/>
      <c r="W30" s="6" t="str">
        <f t="shared" si="11"/>
        <v>②</v>
      </c>
      <c r="X30" s="6">
        <f t="shared" ca="1" si="11"/>
        <v>12</v>
      </c>
      <c r="Y30" s="6" t="str">
        <f t="shared" si="11"/>
        <v>×</v>
      </c>
      <c r="Z30" s="6">
        <f t="shared" ca="1" si="11"/>
        <v>70</v>
      </c>
      <c r="AA30" s="64" t="str">
        <f t="shared" si="11"/>
        <v>＝</v>
      </c>
      <c r="AB30" s="65">
        <f t="shared" ca="1" si="11"/>
        <v>840</v>
      </c>
      <c r="AC30" s="10"/>
      <c r="AD30" s="78">
        <f t="shared" ca="1" si="12"/>
        <v>1</v>
      </c>
      <c r="AE30" s="79">
        <f t="shared" ca="1" si="12"/>
        <v>2</v>
      </c>
      <c r="AF30" s="78">
        <f t="shared" ca="1" si="12"/>
        <v>7</v>
      </c>
      <c r="AG30" s="79">
        <f t="shared" ca="1" si="12"/>
        <v>0</v>
      </c>
      <c r="AH30" s="10"/>
      <c r="AI30" s="80">
        <f t="shared" ca="1" si="13"/>
        <v>0</v>
      </c>
      <c r="AJ30" s="81">
        <f t="shared" ca="1" si="14"/>
        <v>84</v>
      </c>
      <c r="AL30" s="82">
        <f t="shared" ca="1" si="15"/>
        <v>0</v>
      </c>
      <c r="AM30" s="83">
        <f t="shared" ca="1" si="16"/>
        <v>0</v>
      </c>
      <c r="AN30" s="84">
        <f t="shared" ca="1" si="17"/>
        <v>0</v>
      </c>
      <c r="AP30" s="85">
        <f t="shared" ca="1" si="18"/>
        <v>0</v>
      </c>
      <c r="AQ30" s="86">
        <f t="shared" ca="1" si="19"/>
        <v>8</v>
      </c>
      <c r="AR30" s="87">
        <f t="shared" ca="1" si="20"/>
        <v>4</v>
      </c>
      <c r="AT30" s="78">
        <f t="shared" ca="1" si="21"/>
        <v>0</v>
      </c>
      <c r="AU30" s="6">
        <f t="shared" ca="1" si="22"/>
        <v>8</v>
      </c>
      <c r="AV30" s="6">
        <f t="shared" ca="1" si="23"/>
        <v>4</v>
      </c>
      <c r="AW30" s="79">
        <f t="shared" ca="1" si="24"/>
        <v>0</v>
      </c>
      <c r="BG30" s="8">
        <f t="shared" ca="1" si="1"/>
        <v>0.38167015579844654</v>
      </c>
      <c r="BH30" s="9">
        <f t="shared" ca="1" si="9"/>
        <v>516</v>
      </c>
      <c r="BI30" s="10"/>
      <c r="BJ30" s="10">
        <v>30</v>
      </c>
      <c r="BK30" s="10">
        <v>1</v>
      </c>
      <c r="BL30" s="10">
        <v>3</v>
      </c>
      <c r="BM30" s="10">
        <v>2</v>
      </c>
      <c r="BN30" s="10">
        <v>0</v>
      </c>
      <c r="BO30" s="9"/>
      <c r="BP30" s="10"/>
      <c r="BQ30" s="10"/>
      <c r="BR30" s="10"/>
      <c r="BS30" s="10"/>
    </row>
    <row r="31" spans="1:71" ht="46.5" x14ac:dyDescent="0.25">
      <c r="A31" s="35"/>
      <c r="B31" s="88">
        <f ca="1">IF($U29="B",$AP29,0)</f>
        <v>3</v>
      </c>
      <c r="C31" s="89">
        <f ca="1">IF($U29="B",$AQ29,$AL29)</f>
        <v>3</v>
      </c>
      <c r="D31" s="90">
        <f ca="1">IF($U29="B",$AR29,$AM29)</f>
        <v>6</v>
      </c>
      <c r="E31" s="90">
        <f ca="1">$AN29</f>
        <v>0</v>
      </c>
      <c r="F31" s="30"/>
      <c r="G31" s="35"/>
      <c r="H31" s="88">
        <f ca="1">IF($U30="B",$AP30,0)</f>
        <v>0</v>
      </c>
      <c r="I31" s="89">
        <f ca="1">IF($U30="B",$AQ30,$AL30)</f>
        <v>8</v>
      </c>
      <c r="J31" s="90">
        <f ca="1">IF($U30="B",$AR30,$AM30)</f>
        <v>4</v>
      </c>
      <c r="K31" s="90">
        <f ca="1">$AN30</f>
        <v>0</v>
      </c>
      <c r="L31" s="30"/>
      <c r="M31" s="35"/>
      <c r="N31" s="88">
        <f ca="1">IF($U31="B",$AP31,0)</f>
        <v>0</v>
      </c>
      <c r="O31" s="89">
        <f ca="1">IF($U31="B",$AQ31,$AL31)</f>
        <v>4</v>
      </c>
      <c r="P31" s="90">
        <f ca="1">IF($U31="B",$AR31,$AM31)</f>
        <v>7</v>
      </c>
      <c r="Q31" s="90">
        <f ca="1">$AN31</f>
        <v>0</v>
      </c>
      <c r="R31" s="30"/>
      <c r="S31" s="18"/>
      <c r="T31" s="18"/>
      <c r="U31" s="4" t="str">
        <f t="shared" ca="1" si="10"/>
        <v>B</v>
      </c>
      <c r="V31" s="10"/>
      <c r="W31" s="6" t="str">
        <f t="shared" si="11"/>
        <v>③</v>
      </c>
      <c r="X31" s="6">
        <f t="shared" ca="1" si="11"/>
        <v>47</v>
      </c>
      <c r="Y31" s="6" t="str">
        <f t="shared" si="11"/>
        <v>×</v>
      </c>
      <c r="Z31" s="6">
        <f t="shared" ca="1" si="11"/>
        <v>10</v>
      </c>
      <c r="AA31" s="64" t="str">
        <f t="shared" si="11"/>
        <v>＝</v>
      </c>
      <c r="AB31" s="65">
        <f t="shared" ca="1" si="11"/>
        <v>470</v>
      </c>
      <c r="AC31" s="10"/>
      <c r="AD31" s="78">
        <f t="shared" ca="1" si="12"/>
        <v>4</v>
      </c>
      <c r="AE31" s="79">
        <f t="shared" ca="1" si="12"/>
        <v>7</v>
      </c>
      <c r="AF31" s="78">
        <f t="shared" ca="1" si="12"/>
        <v>1</v>
      </c>
      <c r="AG31" s="79">
        <f t="shared" ca="1" si="12"/>
        <v>0</v>
      </c>
      <c r="AH31" s="10"/>
      <c r="AI31" s="80">
        <f t="shared" ca="1" si="13"/>
        <v>0</v>
      </c>
      <c r="AJ31" s="81">
        <f t="shared" ca="1" si="14"/>
        <v>47</v>
      </c>
      <c r="AL31" s="82">
        <f t="shared" ca="1" si="15"/>
        <v>0</v>
      </c>
      <c r="AM31" s="83">
        <f t="shared" ca="1" si="16"/>
        <v>0</v>
      </c>
      <c r="AN31" s="84">
        <f t="shared" ca="1" si="17"/>
        <v>0</v>
      </c>
      <c r="AP31" s="85">
        <f t="shared" ca="1" si="18"/>
        <v>0</v>
      </c>
      <c r="AQ31" s="86">
        <f t="shared" ca="1" si="19"/>
        <v>4</v>
      </c>
      <c r="AR31" s="87">
        <f t="shared" ca="1" si="20"/>
        <v>7</v>
      </c>
      <c r="AT31" s="78">
        <f t="shared" ca="1" si="21"/>
        <v>0</v>
      </c>
      <c r="AU31" s="6">
        <f t="shared" ca="1" si="22"/>
        <v>4</v>
      </c>
      <c r="AV31" s="6">
        <f t="shared" ca="1" si="23"/>
        <v>7</v>
      </c>
      <c r="AW31" s="79">
        <f t="shared" ca="1" si="24"/>
        <v>0</v>
      </c>
      <c r="BG31" s="8">
        <f t="shared" ca="1" si="1"/>
        <v>0.94484420766283272</v>
      </c>
      <c r="BH31" s="9">
        <f t="shared" ca="1" si="9"/>
        <v>52</v>
      </c>
      <c r="BI31" s="10"/>
      <c r="BJ31" s="10">
        <v>31</v>
      </c>
      <c r="BK31" s="10">
        <v>1</v>
      </c>
      <c r="BL31" s="10">
        <v>3</v>
      </c>
      <c r="BM31" s="10">
        <v>4</v>
      </c>
      <c r="BN31" s="10">
        <v>0</v>
      </c>
      <c r="BO31" s="9"/>
      <c r="BP31" s="10"/>
      <c r="BQ31" s="10"/>
      <c r="BR31" s="10"/>
      <c r="BS31" s="10"/>
    </row>
    <row r="32" spans="1:71" ht="46.5" x14ac:dyDescent="0.25">
      <c r="A32" s="35"/>
      <c r="B32" s="91">
        <f ca="1">IF($U29="B",0,$AP29)</f>
        <v>0</v>
      </c>
      <c r="C32" s="92">
        <f ca="1">IF($U29="B",0,$AQ29)</f>
        <v>0</v>
      </c>
      <c r="D32" s="93">
        <f ca="1">IF($U29="B",0,$AR29)</f>
        <v>0</v>
      </c>
      <c r="E32" s="93"/>
      <c r="F32" s="30"/>
      <c r="G32" s="35"/>
      <c r="H32" s="91">
        <f ca="1">IF($U30="B",0,$AP30)</f>
        <v>0</v>
      </c>
      <c r="I32" s="92">
        <f ca="1">IF($U30="B",0,$AQ30)</f>
        <v>0</v>
      </c>
      <c r="J32" s="93">
        <f ca="1">IF($U30="B",0,$AR30)</f>
        <v>0</v>
      </c>
      <c r="K32" s="93"/>
      <c r="L32" s="30"/>
      <c r="M32" s="35"/>
      <c r="N32" s="91">
        <f ca="1">IF($U31="B",0,$AP31)</f>
        <v>0</v>
      </c>
      <c r="O32" s="92">
        <f ca="1">IF($U31="B",0,$AQ31)</f>
        <v>0</v>
      </c>
      <c r="P32" s="93">
        <f ca="1">IF($U31="B",0,$AR31)</f>
        <v>0</v>
      </c>
      <c r="Q32" s="93"/>
      <c r="R32" s="30"/>
      <c r="S32" s="18"/>
      <c r="T32" s="18"/>
      <c r="U32" s="4" t="str">
        <f t="shared" ca="1" si="10"/>
        <v>B</v>
      </c>
      <c r="V32" s="77"/>
      <c r="W32" s="6" t="str">
        <f t="shared" si="11"/>
        <v>④</v>
      </c>
      <c r="X32" s="6">
        <f t="shared" ca="1" si="11"/>
        <v>42</v>
      </c>
      <c r="Y32" s="6" t="str">
        <f t="shared" si="11"/>
        <v>×</v>
      </c>
      <c r="Z32" s="6">
        <f t="shared" ca="1" si="11"/>
        <v>90</v>
      </c>
      <c r="AA32" s="64" t="str">
        <f t="shared" si="11"/>
        <v>＝</v>
      </c>
      <c r="AB32" s="65">
        <f t="shared" ca="1" si="11"/>
        <v>3780</v>
      </c>
      <c r="AC32" s="10"/>
      <c r="AD32" s="78">
        <f t="shared" ca="1" si="12"/>
        <v>4</v>
      </c>
      <c r="AE32" s="79">
        <f t="shared" ca="1" si="12"/>
        <v>2</v>
      </c>
      <c r="AF32" s="78">
        <f t="shared" ca="1" si="12"/>
        <v>9</v>
      </c>
      <c r="AG32" s="79">
        <f t="shared" ca="1" si="12"/>
        <v>0</v>
      </c>
      <c r="AH32" s="10"/>
      <c r="AI32" s="80">
        <f t="shared" ca="1" si="13"/>
        <v>0</v>
      </c>
      <c r="AJ32" s="81">
        <f t="shared" ca="1" si="14"/>
        <v>378</v>
      </c>
      <c r="AL32" s="82">
        <f t="shared" ca="1" si="15"/>
        <v>0</v>
      </c>
      <c r="AM32" s="83">
        <f t="shared" ca="1" si="16"/>
        <v>0</v>
      </c>
      <c r="AN32" s="84">
        <f t="shared" ca="1" si="17"/>
        <v>0</v>
      </c>
      <c r="AP32" s="85">
        <f t="shared" ca="1" si="18"/>
        <v>3</v>
      </c>
      <c r="AQ32" s="86">
        <f t="shared" ca="1" si="19"/>
        <v>7</v>
      </c>
      <c r="AR32" s="87">
        <f t="shared" ca="1" si="20"/>
        <v>8</v>
      </c>
      <c r="AT32" s="78">
        <f t="shared" ca="1" si="21"/>
        <v>3</v>
      </c>
      <c r="AU32" s="6">
        <f t="shared" ca="1" si="22"/>
        <v>7</v>
      </c>
      <c r="AV32" s="6">
        <f t="shared" ca="1" si="23"/>
        <v>8</v>
      </c>
      <c r="AW32" s="79">
        <f t="shared" ca="1" si="24"/>
        <v>0</v>
      </c>
      <c r="BG32" s="8">
        <f t="shared" ca="1" si="1"/>
        <v>0.59311747098023671</v>
      </c>
      <c r="BH32" s="9">
        <f t="shared" ca="1" si="9"/>
        <v>330</v>
      </c>
      <c r="BI32" s="10"/>
      <c r="BJ32" s="10">
        <v>32</v>
      </c>
      <c r="BK32" s="10">
        <v>1</v>
      </c>
      <c r="BL32" s="10">
        <v>3</v>
      </c>
      <c r="BM32" s="10">
        <v>5</v>
      </c>
      <c r="BN32" s="10">
        <v>0</v>
      </c>
      <c r="BO32" s="9"/>
      <c r="BP32" s="10"/>
      <c r="BQ32" s="10"/>
      <c r="BR32" s="10"/>
      <c r="BS32" s="10"/>
    </row>
    <row r="33" spans="1:71" ht="45" customHeight="1" x14ac:dyDescent="0.25">
      <c r="A33" s="35"/>
      <c r="B33" s="94">
        <f ca="1">IF($U29="B",0,$AT29)</f>
        <v>0</v>
      </c>
      <c r="C33" s="95">
        <f ca="1">IF($U29="B",0,$AU29)</f>
        <v>0</v>
      </c>
      <c r="D33" s="95">
        <f ca="1">IF($U29="B",0,$AV29)</f>
        <v>0</v>
      </c>
      <c r="E33" s="95">
        <f ca="1">IF($U29="B",0,$AW29)</f>
        <v>0</v>
      </c>
      <c r="F33" s="30"/>
      <c r="G33" s="35"/>
      <c r="H33" s="94">
        <f ca="1">IF($U30="B",0,$AT30)</f>
        <v>0</v>
      </c>
      <c r="I33" s="95">
        <f ca="1">IF($U30="B",0,$AU29)</f>
        <v>0</v>
      </c>
      <c r="J33" s="95">
        <f ca="1">IF($U30="B",0,$AV30)</f>
        <v>0</v>
      </c>
      <c r="K33" s="95">
        <f ca="1">IF($U30="B",0,$AW30)</f>
        <v>0</v>
      </c>
      <c r="L33" s="30"/>
      <c r="M33" s="35"/>
      <c r="N33" s="94">
        <f ca="1">IF($U31="B",0,$AT31)</f>
        <v>0</v>
      </c>
      <c r="O33" s="95">
        <f ca="1">IF($U31="B",0,$AU31)</f>
        <v>0</v>
      </c>
      <c r="P33" s="95">
        <f ca="1">IF($U31="B",0,$AV31)</f>
        <v>0</v>
      </c>
      <c r="Q33" s="95">
        <f ca="1">IF($U31="B",0,$AW31)</f>
        <v>0</v>
      </c>
      <c r="R33" s="30"/>
      <c r="S33" s="18"/>
      <c r="T33" s="18"/>
      <c r="U33" s="4" t="str">
        <f t="shared" ca="1" si="10"/>
        <v>B</v>
      </c>
      <c r="V33" s="77"/>
      <c r="W33" s="6" t="str">
        <f t="shared" si="11"/>
        <v>⑤</v>
      </c>
      <c r="X33" s="6">
        <f t="shared" ca="1" si="11"/>
        <v>18</v>
      </c>
      <c r="Y33" s="6" t="str">
        <f t="shared" si="11"/>
        <v>×</v>
      </c>
      <c r="Z33" s="6">
        <f t="shared" ca="1" si="11"/>
        <v>80</v>
      </c>
      <c r="AA33" s="64" t="str">
        <f t="shared" si="11"/>
        <v>＝</v>
      </c>
      <c r="AB33" s="65">
        <f t="shared" ca="1" si="11"/>
        <v>1440</v>
      </c>
      <c r="AC33" s="10"/>
      <c r="AD33" s="78">
        <f t="shared" ca="1" si="12"/>
        <v>1</v>
      </c>
      <c r="AE33" s="79">
        <f t="shared" ca="1" si="12"/>
        <v>8</v>
      </c>
      <c r="AF33" s="78">
        <f t="shared" ca="1" si="12"/>
        <v>8</v>
      </c>
      <c r="AG33" s="79">
        <f t="shared" ca="1" si="12"/>
        <v>0</v>
      </c>
      <c r="AH33" s="10"/>
      <c r="AI33" s="80">
        <f t="shared" ca="1" si="13"/>
        <v>0</v>
      </c>
      <c r="AJ33" s="81">
        <f t="shared" ca="1" si="14"/>
        <v>144</v>
      </c>
      <c r="AL33" s="82">
        <f t="shared" ca="1" si="15"/>
        <v>0</v>
      </c>
      <c r="AM33" s="83">
        <f t="shared" ca="1" si="16"/>
        <v>0</v>
      </c>
      <c r="AN33" s="84">
        <f t="shared" ca="1" si="17"/>
        <v>0</v>
      </c>
      <c r="AP33" s="85">
        <f t="shared" ca="1" si="18"/>
        <v>1</v>
      </c>
      <c r="AQ33" s="86">
        <f t="shared" ca="1" si="19"/>
        <v>4</v>
      </c>
      <c r="AR33" s="87">
        <f t="shared" ca="1" si="20"/>
        <v>4</v>
      </c>
      <c r="AT33" s="78">
        <f t="shared" ca="1" si="21"/>
        <v>1</v>
      </c>
      <c r="AU33" s="6">
        <f t="shared" ca="1" si="22"/>
        <v>4</v>
      </c>
      <c r="AV33" s="6">
        <f t="shared" ca="1" si="23"/>
        <v>4</v>
      </c>
      <c r="AW33" s="79">
        <f t="shared" ca="1" si="24"/>
        <v>0</v>
      </c>
      <c r="BG33" s="8">
        <f t="shared" ca="1" si="1"/>
        <v>0.4990698178439501</v>
      </c>
      <c r="BH33" s="9">
        <f t="shared" ca="1" si="9"/>
        <v>416</v>
      </c>
      <c r="BI33" s="10"/>
      <c r="BJ33" s="10">
        <v>33</v>
      </c>
      <c r="BK33" s="10">
        <v>1</v>
      </c>
      <c r="BL33" s="10">
        <v>3</v>
      </c>
      <c r="BM33" s="10">
        <v>6</v>
      </c>
      <c r="BN33" s="10">
        <v>0</v>
      </c>
      <c r="BO33" s="9"/>
      <c r="BP33" s="10"/>
      <c r="BQ33" s="10"/>
      <c r="BR33" s="10"/>
      <c r="BS33" s="10"/>
    </row>
    <row r="34" spans="1:71" ht="15.95" customHeight="1" x14ac:dyDescent="0.25">
      <c r="A34" s="47"/>
      <c r="B34" s="59"/>
      <c r="C34" s="59"/>
      <c r="D34" s="59"/>
      <c r="E34" s="59"/>
      <c r="F34" s="51"/>
      <c r="G34" s="47"/>
      <c r="H34" s="59"/>
      <c r="I34" s="59"/>
      <c r="J34" s="59"/>
      <c r="K34" s="59"/>
      <c r="L34" s="51"/>
      <c r="M34" s="47"/>
      <c r="N34" s="59"/>
      <c r="O34" s="59"/>
      <c r="P34" s="59"/>
      <c r="Q34" s="59"/>
      <c r="R34" s="51"/>
      <c r="S34" s="18"/>
      <c r="T34" s="18"/>
      <c r="U34" s="4" t="str">
        <f t="shared" ca="1" si="10"/>
        <v>B</v>
      </c>
      <c r="V34" s="77"/>
      <c r="W34" s="6" t="str">
        <f t="shared" si="11"/>
        <v>⑥</v>
      </c>
      <c r="X34" s="6">
        <f t="shared" ca="1" si="11"/>
        <v>16</v>
      </c>
      <c r="Y34" s="6" t="str">
        <f t="shared" si="11"/>
        <v>×</v>
      </c>
      <c r="Z34" s="6">
        <f t="shared" ca="1" si="11"/>
        <v>40</v>
      </c>
      <c r="AA34" s="64" t="str">
        <f t="shared" si="11"/>
        <v>＝</v>
      </c>
      <c r="AB34" s="65">
        <f t="shared" ca="1" si="11"/>
        <v>640</v>
      </c>
      <c r="AC34" s="10"/>
      <c r="AD34" s="78">
        <f t="shared" ca="1" si="12"/>
        <v>1</v>
      </c>
      <c r="AE34" s="79">
        <f t="shared" ca="1" si="12"/>
        <v>6</v>
      </c>
      <c r="AF34" s="78">
        <f t="shared" ca="1" si="12"/>
        <v>4</v>
      </c>
      <c r="AG34" s="79">
        <f t="shared" ca="1" si="12"/>
        <v>0</v>
      </c>
      <c r="AH34" s="10"/>
      <c r="AI34" s="80">
        <f t="shared" ca="1" si="13"/>
        <v>0</v>
      </c>
      <c r="AJ34" s="81">
        <f t="shared" ca="1" si="14"/>
        <v>64</v>
      </c>
      <c r="AL34" s="82">
        <f t="shared" ca="1" si="15"/>
        <v>0</v>
      </c>
      <c r="AM34" s="83">
        <f t="shared" ca="1" si="16"/>
        <v>0</v>
      </c>
      <c r="AN34" s="84">
        <f t="shared" ca="1" si="17"/>
        <v>0</v>
      </c>
      <c r="AP34" s="85">
        <f t="shared" ca="1" si="18"/>
        <v>0</v>
      </c>
      <c r="AQ34" s="86">
        <f t="shared" ca="1" si="19"/>
        <v>6</v>
      </c>
      <c r="AR34" s="87">
        <f t="shared" ca="1" si="20"/>
        <v>4</v>
      </c>
      <c r="AT34" s="78">
        <f t="shared" ca="1" si="21"/>
        <v>0</v>
      </c>
      <c r="AU34" s="6">
        <f t="shared" ca="1" si="22"/>
        <v>6</v>
      </c>
      <c r="AV34" s="6">
        <f t="shared" ca="1" si="23"/>
        <v>4</v>
      </c>
      <c r="AW34" s="79">
        <f t="shared" ca="1" si="24"/>
        <v>0</v>
      </c>
      <c r="BG34" s="8">
        <f t="shared" ca="1" si="1"/>
        <v>0.46505406691001216</v>
      </c>
      <c r="BH34" s="9">
        <f t="shared" ca="1" si="9"/>
        <v>439</v>
      </c>
      <c r="BI34" s="10"/>
      <c r="BJ34" s="10">
        <v>34</v>
      </c>
      <c r="BK34" s="10">
        <v>1</v>
      </c>
      <c r="BL34" s="10">
        <v>3</v>
      </c>
      <c r="BM34" s="10">
        <v>7</v>
      </c>
      <c r="BN34" s="10">
        <v>0</v>
      </c>
      <c r="BO34" s="9"/>
      <c r="BP34" s="10"/>
      <c r="BQ34" s="10"/>
      <c r="BR34" s="10"/>
      <c r="BS34" s="10"/>
    </row>
    <row r="35" spans="1:71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0"/>
        <v>B</v>
      </c>
      <c r="V35" s="77"/>
      <c r="W35" s="6" t="str">
        <f t="shared" si="11"/>
        <v>⑦</v>
      </c>
      <c r="X35" s="6">
        <f t="shared" ca="1" si="11"/>
        <v>71</v>
      </c>
      <c r="Y35" s="6" t="str">
        <f t="shared" si="11"/>
        <v>×</v>
      </c>
      <c r="Z35" s="6">
        <f t="shared" ca="1" si="11"/>
        <v>90</v>
      </c>
      <c r="AA35" s="64" t="str">
        <f t="shared" si="11"/>
        <v>＝</v>
      </c>
      <c r="AB35" s="65">
        <f t="shared" ca="1" si="11"/>
        <v>6390</v>
      </c>
      <c r="AC35" s="10"/>
      <c r="AD35" s="78">
        <f t="shared" ca="1" si="12"/>
        <v>7</v>
      </c>
      <c r="AE35" s="79">
        <f t="shared" ca="1" si="12"/>
        <v>1</v>
      </c>
      <c r="AF35" s="78">
        <f t="shared" ca="1" si="12"/>
        <v>9</v>
      </c>
      <c r="AG35" s="79">
        <f t="shared" ca="1" si="12"/>
        <v>0</v>
      </c>
      <c r="AH35" s="10"/>
      <c r="AI35" s="80">
        <f t="shared" ca="1" si="13"/>
        <v>0</v>
      </c>
      <c r="AJ35" s="81">
        <f t="shared" ca="1" si="14"/>
        <v>639</v>
      </c>
      <c r="AL35" s="82">
        <f t="shared" ca="1" si="15"/>
        <v>0</v>
      </c>
      <c r="AM35" s="83">
        <f t="shared" ca="1" si="16"/>
        <v>0</v>
      </c>
      <c r="AN35" s="84">
        <f t="shared" ca="1" si="17"/>
        <v>0</v>
      </c>
      <c r="AP35" s="85">
        <f t="shared" ca="1" si="18"/>
        <v>6</v>
      </c>
      <c r="AQ35" s="86">
        <f t="shared" ca="1" si="19"/>
        <v>3</v>
      </c>
      <c r="AR35" s="87">
        <f t="shared" ca="1" si="20"/>
        <v>9</v>
      </c>
      <c r="AT35" s="78">
        <f t="shared" ca="1" si="21"/>
        <v>6</v>
      </c>
      <c r="AU35" s="6">
        <f t="shared" ca="1" si="22"/>
        <v>3</v>
      </c>
      <c r="AV35" s="6">
        <f t="shared" ca="1" si="23"/>
        <v>9</v>
      </c>
      <c r="AW35" s="79">
        <f t="shared" ca="1" si="24"/>
        <v>0</v>
      </c>
      <c r="BG35" s="8">
        <f t="shared" ca="1" si="1"/>
        <v>0.5144663088534519</v>
      </c>
      <c r="BH35" s="9">
        <f t="shared" ca="1" si="9"/>
        <v>402</v>
      </c>
      <c r="BI35" s="10"/>
      <c r="BJ35" s="10">
        <v>35</v>
      </c>
      <c r="BK35" s="10">
        <v>1</v>
      </c>
      <c r="BL35" s="10">
        <v>3</v>
      </c>
      <c r="BM35" s="10">
        <v>8</v>
      </c>
      <c r="BN35" s="10">
        <v>0</v>
      </c>
      <c r="BO35" s="9"/>
      <c r="BP35" s="10"/>
      <c r="BQ35" s="10"/>
      <c r="BR35" s="10"/>
      <c r="BS35" s="10"/>
    </row>
    <row r="36" spans="1:71" ht="46.5" x14ac:dyDescent="0.25">
      <c r="A36" s="24"/>
      <c r="B36" s="25"/>
      <c r="C36" s="26"/>
      <c r="D36" s="27">
        <f ca="1">D12</f>
        <v>4</v>
      </c>
      <c r="E36" s="27">
        <f ca="1">E12</f>
        <v>2</v>
      </c>
      <c r="F36" s="30"/>
      <c r="G36" s="24"/>
      <c r="H36" s="62"/>
      <c r="I36" s="26"/>
      <c r="J36" s="27">
        <f ca="1">J12</f>
        <v>1</v>
      </c>
      <c r="K36" s="27">
        <f ca="1">K12</f>
        <v>8</v>
      </c>
      <c r="L36" s="30"/>
      <c r="M36" s="24"/>
      <c r="N36" s="62"/>
      <c r="O36" s="26"/>
      <c r="P36" s="27">
        <f ca="1">P12</f>
        <v>1</v>
      </c>
      <c r="Q36" s="27">
        <f ca="1">Q12</f>
        <v>6</v>
      </c>
      <c r="R36" s="30"/>
      <c r="S36" s="18"/>
      <c r="T36" s="18"/>
      <c r="U36" s="4" t="str">
        <f t="shared" ca="1" si="10"/>
        <v>B</v>
      </c>
      <c r="V36" s="77"/>
      <c r="W36" s="6" t="str">
        <f t="shared" si="11"/>
        <v>⑧</v>
      </c>
      <c r="X36" s="6">
        <f t="shared" ca="1" si="11"/>
        <v>15</v>
      </c>
      <c r="Y36" s="6" t="str">
        <f t="shared" si="11"/>
        <v>×</v>
      </c>
      <c r="Z36" s="6">
        <f t="shared" ca="1" si="11"/>
        <v>10</v>
      </c>
      <c r="AA36" s="64" t="str">
        <f t="shared" si="11"/>
        <v>＝</v>
      </c>
      <c r="AB36" s="65">
        <f t="shared" ca="1" si="11"/>
        <v>150</v>
      </c>
      <c r="AC36" s="10"/>
      <c r="AD36" s="78">
        <f t="shared" ca="1" si="12"/>
        <v>1</v>
      </c>
      <c r="AE36" s="79">
        <f t="shared" ca="1" si="12"/>
        <v>5</v>
      </c>
      <c r="AF36" s="78">
        <f t="shared" ca="1" si="12"/>
        <v>1</v>
      </c>
      <c r="AG36" s="79">
        <f t="shared" ca="1" si="12"/>
        <v>0</v>
      </c>
      <c r="AH36" s="10"/>
      <c r="AI36" s="80">
        <f t="shared" ca="1" si="13"/>
        <v>0</v>
      </c>
      <c r="AJ36" s="81">
        <f t="shared" ca="1" si="14"/>
        <v>15</v>
      </c>
      <c r="AL36" s="82">
        <f t="shared" ca="1" si="15"/>
        <v>0</v>
      </c>
      <c r="AM36" s="83">
        <f t="shared" ca="1" si="16"/>
        <v>0</v>
      </c>
      <c r="AN36" s="84">
        <f t="shared" ca="1" si="17"/>
        <v>0</v>
      </c>
      <c r="AP36" s="85">
        <f t="shared" ca="1" si="18"/>
        <v>0</v>
      </c>
      <c r="AQ36" s="86">
        <f t="shared" ca="1" si="19"/>
        <v>1</v>
      </c>
      <c r="AR36" s="87">
        <f t="shared" ca="1" si="20"/>
        <v>5</v>
      </c>
      <c r="AT36" s="78">
        <f t="shared" ca="1" si="21"/>
        <v>0</v>
      </c>
      <c r="AU36" s="6">
        <f t="shared" ca="1" si="22"/>
        <v>1</v>
      </c>
      <c r="AV36" s="6">
        <f t="shared" ca="1" si="23"/>
        <v>5</v>
      </c>
      <c r="AW36" s="79">
        <f t="shared" ca="1" si="24"/>
        <v>0</v>
      </c>
      <c r="BG36" s="8">
        <f t="shared" ca="1" si="1"/>
        <v>0.10560515616877297</v>
      </c>
      <c r="BH36" s="9">
        <f t="shared" ca="1" si="9"/>
        <v>725</v>
      </c>
      <c r="BI36" s="10"/>
      <c r="BJ36" s="10">
        <v>36</v>
      </c>
      <c r="BK36" s="10">
        <v>1</v>
      </c>
      <c r="BL36" s="10">
        <v>3</v>
      </c>
      <c r="BM36" s="10">
        <v>9</v>
      </c>
      <c r="BN36" s="10">
        <v>0</v>
      </c>
      <c r="BO36" s="9"/>
      <c r="BP36" s="10"/>
      <c r="BQ36" s="10"/>
      <c r="BR36" s="10"/>
      <c r="BS36" s="10"/>
    </row>
    <row r="37" spans="1:71" ht="47.25" thickBot="1" x14ac:dyDescent="0.3">
      <c r="A37" s="24"/>
      <c r="B37" s="31"/>
      <c r="C37" s="32" t="s">
        <v>7</v>
      </c>
      <c r="D37" s="33">
        <f ca="1">D13</f>
        <v>9</v>
      </c>
      <c r="E37" s="34">
        <f ca="1">E13</f>
        <v>0</v>
      </c>
      <c r="F37" s="30"/>
      <c r="G37" s="24"/>
      <c r="H37" s="31"/>
      <c r="I37" s="32" t="s">
        <v>7</v>
      </c>
      <c r="J37" s="33">
        <f ca="1">J13</f>
        <v>8</v>
      </c>
      <c r="K37" s="34">
        <f ca="1">K13</f>
        <v>0</v>
      </c>
      <c r="L37" s="30"/>
      <c r="M37" s="24"/>
      <c r="N37" s="31"/>
      <c r="O37" s="32" t="s">
        <v>7</v>
      </c>
      <c r="P37" s="33">
        <f ca="1">P13</f>
        <v>4</v>
      </c>
      <c r="Q37" s="34">
        <f ca="1">Q13</f>
        <v>0</v>
      </c>
      <c r="R37" s="30"/>
      <c r="S37" s="18"/>
      <c r="T37" s="18"/>
      <c r="U37" s="4" t="str">
        <f t="shared" ca="1" si="10"/>
        <v>B</v>
      </c>
      <c r="V37" s="77"/>
      <c r="W37" s="6" t="str">
        <f t="shared" si="11"/>
        <v>⑨</v>
      </c>
      <c r="X37" s="6">
        <f t="shared" ca="1" si="11"/>
        <v>33</v>
      </c>
      <c r="Y37" s="6" t="str">
        <f t="shared" si="11"/>
        <v>×</v>
      </c>
      <c r="Z37" s="6">
        <f t="shared" ca="1" si="11"/>
        <v>50</v>
      </c>
      <c r="AA37" s="64" t="str">
        <f t="shared" si="11"/>
        <v>＝</v>
      </c>
      <c r="AB37" s="65">
        <f t="shared" ca="1" si="11"/>
        <v>1650</v>
      </c>
      <c r="AC37" s="10"/>
      <c r="AD37" s="96">
        <f t="shared" ca="1" si="12"/>
        <v>3</v>
      </c>
      <c r="AE37" s="97">
        <f t="shared" ca="1" si="12"/>
        <v>3</v>
      </c>
      <c r="AF37" s="96">
        <f t="shared" ca="1" si="12"/>
        <v>5</v>
      </c>
      <c r="AG37" s="97">
        <f t="shared" ca="1" si="12"/>
        <v>0</v>
      </c>
      <c r="AH37" s="10"/>
      <c r="AI37" s="98">
        <f t="shared" ca="1" si="13"/>
        <v>0</v>
      </c>
      <c r="AJ37" s="99">
        <f t="shared" ca="1" si="14"/>
        <v>165</v>
      </c>
      <c r="AL37" s="100">
        <f t="shared" ca="1" si="15"/>
        <v>0</v>
      </c>
      <c r="AM37" s="101">
        <f t="shared" ca="1" si="16"/>
        <v>0</v>
      </c>
      <c r="AN37" s="102">
        <f t="shared" ca="1" si="17"/>
        <v>0</v>
      </c>
      <c r="AP37" s="103">
        <f t="shared" ca="1" si="18"/>
        <v>1</v>
      </c>
      <c r="AQ37" s="104">
        <f t="shared" ca="1" si="19"/>
        <v>6</v>
      </c>
      <c r="AR37" s="105">
        <f t="shared" ca="1" si="20"/>
        <v>5</v>
      </c>
      <c r="AT37" s="96">
        <f t="shared" ca="1" si="21"/>
        <v>1</v>
      </c>
      <c r="AU37" s="106">
        <f t="shared" ca="1" si="22"/>
        <v>6</v>
      </c>
      <c r="AV37" s="106">
        <f t="shared" ca="1" si="23"/>
        <v>5</v>
      </c>
      <c r="AW37" s="97">
        <f t="shared" ca="1" si="24"/>
        <v>0</v>
      </c>
      <c r="BG37" s="8">
        <f t="shared" ca="1" si="1"/>
        <v>0.91318601504021957</v>
      </c>
      <c r="BH37" s="9">
        <f t="shared" ca="1" si="9"/>
        <v>83</v>
      </c>
      <c r="BI37" s="10"/>
      <c r="BJ37" s="10">
        <v>37</v>
      </c>
      <c r="BK37" s="10">
        <v>1</v>
      </c>
      <c r="BL37" s="10">
        <v>4</v>
      </c>
      <c r="BM37" s="10">
        <v>1</v>
      </c>
      <c r="BN37" s="10">
        <v>0</v>
      </c>
      <c r="BO37" s="9"/>
      <c r="BP37" s="10"/>
      <c r="BQ37" s="10"/>
      <c r="BR37" s="10"/>
      <c r="BS37" s="10"/>
    </row>
    <row r="38" spans="1:71" ht="46.5" x14ac:dyDescent="0.25">
      <c r="A38" s="35"/>
      <c r="B38" s="107">
        <f ca="1">IF($U32="B",$AP32,0)</f>
        <v>3</v>
      </c>
      <c r="C38" s="89">
        <f ca="1">IF($U32="B",$AQ32,$AL32)</f>
        <v>7</v>
      </c>
      <c r="D38" s="90">
        <f ca="1">IF($U32="B",$AR32,$AM32)</f>
        <v>8</v>
      </c>
      <c r="E38" s="90">
        <f ca="1">$AN32</f>
        <v>0</v>
      </c>
      <c r="F38" s="30"/>
      <c r="G38" s="35"/>
      <c r="H38" s="88">
        <f ca="1">IF($U33="B",$AP33,0)</f>
        <v>1</v>
      </c>
      <c r="I38" s="89">
        <f ca="1">IF($U33="B",$AQ33,$AL33)</f>
        <v>4</v>
      </c>
      <c r="J38" s="90">
        <f ca="1">IF($U33="B",$AR33,$AM33)</f>
        <v>4</v>
      </c>
      <c r="K38" s="90">
        <f ca="1">$AN33</f>
        <v>0</v>
      </c>
      <c r="L38" s="30"/>
      <c r="M38" s="35"/>
      <c r="N38" s="107">
        <f ca="1">IF($U34="B",$AP34,0)</f>
        <v>0</v>
      </c>
      <c r="O38" s="89">
        <f ca="1">IF($U34="B",$AQ34,$AL34)</f>
        <v>6</v>
      </c>
      <c r="P38" s="90">
        <f ca="1">IF($U34="B",$AR34,$AM34)</f>
        <v>4</v>
      </c>
      <c r="Q38" s="90">
        <f ca="1">$AN34</f>
        <v>0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1"/>
        <v>0.37000038597853369</v>
      </c>
      <c r="BH38" s="9">
        <f t="shared" ca="1" si="9"/>
        <v>525</v>
      </c>
      <c r="BI38" s="10"/>
      <c r="BJ38" s="10">
        <v>38</v>
      </c>
      <c r="BK38" s="10">
        <v>1</v>
      </c>
      <c r="BL38" s="10">
        <v>4</v>
      </c>
      <c r="BM38" s="10">
        <v>2</v>
      </c>
      <c r="BN38" s="10">
        <v>0</v>
      </c>
      <c r="BO38" s="9"/>
      <c r="BP38" s="10"/>
      <c r="BQ38" s="10"/>
      <c r="BR38" s="10"/>
      <c r="BS38" s="10"/>
    </row>
    <row r="39" spans="1:71" ht="46.5" x14ac:dyDescent="0.25">
      <c r="A39" s="35"/>
      <c r="B39" s="91">
        <f ca="1">IF($U32="B",0,$AP32)</f>
        <v>0</v>
      </c>
      <c r="C39" s="92">
        <f ca="1">IF($U32="B",0,$AQ32)</f>
        <v>0</v>
      </c>
      <c r="D39" s="93">
        <f ca="1">IF($U32="B",0,$AR32)</f>
        <v>0</v>
      </c>
      <c r="E39" s="93"/>
      <c r="F39" s="30"/>
      <c r="G39" s="35"/>
      <c r="H39" s="91">
        <f ca="1">IF($U33="B",0,$AP33)</f>
        <v>0</v>
      </c>
      <c r="I39" s="92">
        <f ca="1">IF($U33="B",0,$AQ33)</f>
        <v>0</v>
      </c>
      <c r="J39" s="93">
        <f ca="1">IF($U33="B",0,$AR33)</f>
        <v>0</v>
      </c>
      <c r="K39" s="93"/>
      <c r="L39" s="30"/>
      <c r="M39" s="35"/>
      <c r="N39" s="91">
        <f ca="1">IF($U34="B",0,$AP34)</f>
        <v>0</v>
      </c>
      <c r="O39" s="92">
        <f ca="1">IF($U34="B",0,$AQ34)</f>
        <v>0</v>
      </c>
      <c r="P39" s="93">
        <f ca="1">IF($U34="B",0,$AR34)</f>
        <v>0</v>
      </c>
      <c r="Q39" s="93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1"/>
        <v>0.94464629003171841</v>
      </c>
      <c r="BH39" s="9">
        <f t="shared" ca="1" si="9"/>
        <v>53</v>
      </c>
      <c r="BI39" s="10"/>
      <c r="BJ39" s="10">
        <v>39</v>
      </c>
      <c r="BK39" s="10">
        <v>1</v>
      </c>
      <c r="BL39" s="10">
        <v>4</v>
      </c>
      <c r="BM39" s="10">
        <v>2</v>
      </c>
      <c r="BN39" s="10">
        <v>0</v>
      </c>
      <c r="BO39" s="9"/>
      <c r="BP39" s="10"/>
      <c r="BQ39" s="10"/>
      <c r="BR39" s="10"/>
      <c r="BS39" s="10"/>
    </row>
    <row r="40" spans="1:71" ht="45" customHeight="1" x14ac:dyDescent="0.25">
      <c r="A40" s="35"/>
      <c r="B40" s="94">
        <f ca="1">IF($U32="B",0,$AT32)</f>
        <v>0</v>
      </c>
      <c r="C40" s="95">
        <f ca="1">IF($U32="B",0,$AU32)</f>
        <v>0</v>
      </c>
      <c r="D40" s="95">
        <f ca="1">IF($U32="B",0,$AV32)</f>
        <v>0</v>
      </c>
      <c r="E40" s="95">
        <f ca="1">IF($U32="B",0,$AW32)</f>
        <v>0</v>
      </c>
      <c r="F40" s="30"/>
      <c r="G40" s="35"/>
      <c r="H40" s="94">
        <f ca="1">IF($U33="B",0,$AT33)</f>
        <v>0</v>
      </c>
      <c r="I40" s="95">
        <f ca="1">IF($U33="B",0,$AU33)</f>
        <v>0</v>
      </c>
      <c r="J40" s="95">
        <f ca="1">IF($U33="B",0,$AV33)</f>
        <v>0</v>
      </c>
      <c r="K40" s="95">
        <f ca="1">IF($U33="B",0,$AW33)</f>
        <v>0</v>
      </c>
      <c r="L40" s="30"/>
      <c r="M40" s="35"/>
      <c r="N40" s="94">
        <f ca="1">IF($U34="B",0,$AT34)</f>
        <v>0</v>
      </c>
      <c r="O40" s="95">
        <f ca="1">IF($U34="B",0,$AU34)</f>
        <v>0</v>
      </c>
      <c r="P40" s="95">
        <f ca="1">IF($U34="B",0,$AV34)</f>
        <v>0</v>
      </c>
      <c r="Q40" s="95">
        <f ca="1">IF($U34="B",0,$AW34)</f>
        <v>0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1"/>
        <v>0.49807008883491888</v>
      </c>
      <c r="BH40" s="9">
        <f t="shared" ca="1" si="9"/>
        <v>418</v>
      </c>
      <c r="BI40" s="10"/>
      <c r="BJ40" s="10">
        <v>40</v>
      </c>
      <c r="BK40" s="10">
        <v>1</v>
      </c>
      <c r="BL40" s="10">
        <v>4</v>
      </c>
      <c r="BM40" s="10">
        <v>4</v>
      </c>
      <c r="BN40" s="10">
        <v>0</v>
      </c>
      <c r="BO40" s="9"/>
      <c r="BP40" s="10"/>
      <c r="BQ40" s="10"/>
      <c r="BR40" s="10"/>
      <c r="BS40" s="10"/>
    </row>
    <row r="41" spans="1:71" ht="15.95" customHeight="1" x14ac:dyDescent="0.25">
      <c r="A41" s="47"/>
      <c r="B41" s="59"/>
      <c r="C41" s="59"/>
      <c r="D41" s="59"/>
      <c r="E41" s="59"/>
      <c r="F41" s="51"/>
      <c r="G41" s="47"/>
      <c r="H41" s="59"/>
      <c r="I41" s="59"/>
      <c r="J41" s="59"/>
      <c r="K41" s="59"/>
      <c r="L41" s="51"/>
      <c r="M41" s="47"/>
      <c r="N41" s="59"/>
      <c r="O41" s="59"/>
      <c r="P41" s="59"/>
      <c r="Q41" s="59"/>
      <c r="R41" s="51"/>
      <c r="S41" s="18"/>
      <c r="T41" s="18"/>
      <c r="U41" s="18"/>
      <c r="V41" s="18"/>
      <c r="BG41" s="8">
        <f t="shared" ca="1" si="1"/>
        <v>0.78749524774793112</v>
      </c>
      <c r="BH41" s="9">
        <f t="shared" ca="1" si="9"/>
        <v>175</v>
      </c>
      <c r="BI41" s="10"/>
      <c r="BJ41" s="10">
        <v>41</v>
      </c>
      <c r="BK41" s="10">
        <v>1</v>
      </c>
      <c r="BL41" s="10">
        <v>4</v>
      </c>
      <c r="BM41" s="10">
        <v>5</v>
      </c>
      <c r="BN41" s="10">
        <v>0</v>
      </c>
      <c r="BO41" s="9"/>
      <c r="BP41" s="10"/>
      <c r="BQ41" s="10"/>
      <c r="BR41" s="10"/>
      <c r="BS41" s="10"/>
    </row>
    <row r="42" spans="1:71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1"/>
        <v>0.86253098269577355</v>
      </c>
      <c r="BH42" s="9">
        <f t="shared" ca="1" si="9"/>
        <v>119</v>
      </c>
      <c r="BI42" s="10"/>
      <c r="BJ42" s="10">
        <v>42</v>
      </c>
      <c r="BK42" s="10">
        <v>1</v>
      </c>
      <c r="BL42" s="10">
        <v>4</v>
      </c>
      <c r="BM42" s="10">
        <v>6</v>
      </c>
      <c r="BN42" s="10">
        <v>0</v>
      </c>
      <c r="BO42" s="9"/>
      <c r="BP42" s="10"/>
      <c r="BQ42" s="10"/>
      <c r="BR42" s="10"/>
      <c r="BS42" s="10"/>
    </row>
    <row r="43" spans="1:71" ht="46.5" x14ac:dyDescent="0.25">
      <c r="A43" s="24"/>
      <c r="B43" s="62"/>
      <c r="C43" s="26"/>
      <c r="D43" s="27">
        <f ca="1">D19</f>
        <v>7</v>
      </c>
      <c r="E43" s="27">
        <f ca="1">E19</f>
        <v>1</v>
      </c>
      <c r="F43" s="30"/>
      <c r="G43" s="24"/>
      <c r="H43" s="62"/>
      <c r="I43" s="26"/>
      <c r="J43" s="27">
        <f ca="1">J19</f>
        <v>1</v>
      </c>
      <c r="K43" s="27">
        <f ca="1">K19</f>
        <v>5</v>
      </c>
      <c r="L43" s="30"/>
      <c r="M43" s="24"/>
      <c r="N43" s="62"/>
      <c r="O43" s="26"/>
      <c r="P43" s="27">
        <f ca="1">P19</f>
        <v>3</v>
      </c>
      <c r="Q43" s="27">
        <f ca="1">Q19</f>
        <v>3</v>
      </c>
      <c r="R43" s="30"/>
      <c r="S43" s="18"/>
      <c r="T43" s="18"/>
      <c r="U43" s="18"/>
      <c r="V43" s="18"/>
      <c r="BG43" s="8">
        <f t="shared" ca="1" si="1"/>
        <v>0.82827578840008453</v>
      </c>
      <c r="BH43" s="9">
        <f t="shared" ca="1" si="9"/>
        <v>136</v>
      </c>
      <c r="BI43" s="10"/>
      <c r="BJ43" s="10">
        <v>43</v>
      </c>
      <c r="BK43" s="10">
        <v>1</v>
      </c>
      <c r="BL43" s="10">
        <v>4</v>
      </c>
      <c r="BM43" s="10">
        <v>7</v>
      </c>
      <c r="BN43" s="10">
        <v>0</v>
      </c>
      <c r="BO43" s="9"/>
      <c r="BP43" s="10"/>
      <c r="BQ43" s="10"/>
      <c r="BR43" s="10"/>
      <c r="BS43" s="10"/>
    </row>
    <row r="44" spans="1:71" ht="47.25" thickBot="1" x14ac:dyDescent="0.3">
      <c r="A44" s="24"/>
      <c r="B44" s="31"/>
      <c r="C44" s="32" t="s">
        <v>2</v>
      </c>
      <c r="D44" s="33">
        <f ca="1">D20</f>
        <v>9</v>
      </c>
      <c r="E44" s="34">
        <f ca="1">E20</f>
        <v>0</v>
      </c>
      <c r="F44" s="30"/>
      <c r="G44" s="24"/>
      <c r="H44" s="31"/>
      <c r="I44" s="32" t="s">
        <v>2</v>
      </c>
      <c r="J44" s="33">
        <f ca="1">J20</f>
        <v>1</v>
      </c>
      <c r="K44" s="34">
        <f ca="1">K20</f>
        <v>0</v>
      </c>
      <c r="L44" s="30"/>
      <c r="M44" s="24"/>
      <c r="N44" s="31"/>
      <c r="O44" s="32" t="s">
        <v>2</v>
      </c>
      <c r="P44" s="33">
        <f ca="1">P20</f>
        <v>5</v>
      </c>
      <c r="Q44" s="34">
        <f ca="1">Q20</f>
        <v>0</v>
      </c>
      <c r="R44" s="30"/>
      <c r="S44" s="18"/>
      <c r="T44" s="18"/>
      <c r="U44" s="18"/>
      <c r="V44" s="18"/>
      <c r="BG44" s="8">
        <f t="shared" ca="1" si="1"/>
        <v>0.57605360274426742</v>
      </c>
      <c r="BH44" s="9">
        <f t="shared" ca="1" si="9"/>
        <v>347</v>
      </c>
      <c r="BI44" s="10"/>
      <c r="BJ44" s="10">
        <v>44</v>
      </c>
      <c r="BK44" s="10">
        <v>1</v>
      </c>
      <c r="BL44" s="10">
        <v>4</v>
      </c>
      <c r="BM44" s="10">
        <v>8</v>
      </c>
      <c r="BN44" s="10">
        <v>0</v>
      </c>
      <c r="BO44" s="9"/>
      <c r="BP44" s="10"/>
      <c r="BQ44" s="10"/>
      <c r="BR44" s="10"/>
      <c r="BS44" s="10"/>
    </row>
    <row r="45" spans="1:71" ht="46.5" x14ac:dyDescent="0.25">
      <c r="A45" s="35"/>
      <c r="B45" s="88">
        <f ca="1">IF($U35="B",$AP35,0)</f>
        <v>6</v>
      </c>
      <c r="C45" s="89">
        <f ca="1">IF($U35="B",$AQ35,$AL35)</f>
        <v>3</v>
      </c>
      <c r="D45" s="90">
        <f ca="1">IF($U35="B",$AR35,$AM35)</f>
        <v>9</v>
      </c>
      <c r="E45" s="90">
        <f ca="1">$AN35</f>
        <v>0</v>
      </c>
      <c r="F45" s="108"/>
      <c r="G45" s="109"/>
      <c r="H45" s="88">
        <f ca="1">IF($U36="B",$AP36,0)</f>
        <v>0</v>
      </c>
      <c r="I45" s="89">
        <f ca="1">IF($U36="B",$AQ36,$AL36)</f>
        <v>1</v>
      </c>
      <c r="J45" s="90">
        <f ca="1">IF($U36="B",$AR36,$AM36)</f>
        <v>5</v>
      </c>
      <c r="K45" s="90">
        <f ca="1">$AN36</f>
        <v>0</v>
      </c>
      <c r="L45" s="110"/>
      <c r="M45" s="109"/>
      <c r="N45" s="88">
        <f ca="1">IF($U37="B",$AP37,0)</f>
        <v>1</v>
      </c>
      <c r="O45" s="89">
        <f ca="1">IF($U37="B",$AQ37,$AL37)</f>
        <v>6</v>
      </c>
      <c r="P45" s="90">
        <f ca="1">IF($U37="B",$AR37,$AM37)</f>
        <v>5</v>
      </c>
      <c r="Q45" s="90">
        <f ca="1">$AN37</f>
        <v>0</v>
      </c>
      <c r="R45" s="30"/>
      <c r="S45" s="18"/>
      <c r="T45" s="18"/>
      <c r="U45" s="18"/>
      <c r="V45" s="18"/>
      <c r="BG45" s="8">
        <f t="shared" ca="1" si="1"/>
        <v>0.5557190494608274</v>
      </c>
      <c r="BH45" s="9">
        <f t="shared" ca="1" si="9"/>
        <v>371</v>
      </c>
      <c r="BI45" s="10"/>
      <c r="BJ45" s="10">
        <v>45</v>
      </c>
      <c r="BK45" s="10">
        <v>1</v>
      </c>
      <c r="BL45" s="10">
        <v>4</v>
      </c>
      <c r="BM45" s="10">
        <v>9</v>
      </c>
      <c r="BN45" s="10">
        <v>0</v>
      </c>
      <c r="BO45" s="9"/>
      <c r="BP45" s="10"/>
      <c r="BQ45" s="10"/>
      <c r="BR45" s="10"/>
      <c r="BS45" s="10"/>
    </row>
    <row r="46" spans="1:71" ht="46.5" x14ac:dyDescent="0.25">
      <c r="A46" s="109"/>
      <c r="B46" s="91">
        <f ca="1">IF($U35="B",0,$AP35)</f>
        <v>0</v>
      </c>
      <c r="C46" s="92">
        <f ca="1">IF($U35="B",0,$AQ35)</f>
        <v>0</v>
      </c>
      <c r="D46" s="93">
        <f ca="1">IF($U35="B",0,$AR35)</f>
        <v>0</v>
      </c>
      <c r="E46" s="93"/>
      <c r="F46" s="110"/>
      <c r="G46" s="109"/>
      <c r="H46" s="91">
        <f ca="1">IF($U36="B",0,$AP36)</f>
        <v>0</v>
      </c>
      <c r="I46" s="92">
        <f ca="1">IF($U36="B",0,$AQ36)</f>
        <v>0</v>
      </c>
      <c r="J46" s="93">
        <f ca="1">IF($U36="B",0,$AR36)</f>
        <v>0</v>
      </c>
      <c r="K46" s="93"/>
      <c r="L46" s="110"/>
      <c r="M46" s="109"/>
      <c r="N46" s="91">
        <f ca="1">IF($U37="B",0,$AP37)</f>
        <v>0</v>
      </c>
      <c r="O46" s="92">
        <f ca="1">IF($U37="B",0,$AQ37)</f>
        <v>0</v>
      </c>
      <c r="P46" s="93">
        <f ca="1">IF($U37="B",0,$AR37)</f>
        <v>0</v>
      </c>
      <c r="Q46" s="93"/>
      <c r="R46" s="30"/>
      <c r="S46" s="18"/>
      <c r="T46" s="18"/>
      <c r="U46" s="18"/>
      <c r="V46" s="18"/>
      <c r="BG46" s="8">
        <f t="shared" ca="1" si="1"/>
        <v>0.72414525182138112</v>
      </c>
      <c r="BH46" s="9">
        <f t="shared" ca="1" si="9"/>
        <v>226</v>
      </c>
      <c r="BI46" s="10"/>
      <c r="BJ46" s="10">
        <v>46</v>
      </c>
      <c r="BK46" s="10">
        <v>1</v>
      </c>
      <c r="BL46" s="10">
        <v>5</v>
      </c>
      <c r="BM46" s="10">
        <v>1</v>
      </c>
      <c r="BN46" s="10">
        <v>0</v>
      </c>
      <c r="BO46" s="9"/>
      <c r="BP46" s="10"/>
      <c r="BQ46" s="10"/>
      <c r="BR46" s="10"/>
      <c r="BS46" s="10"/>
    </row>
    <row r="47" spans="1:71" ht="45" customHeight="1" x14ac:dyDescent="0.25">
      <c r="A47" s="109"/>
      <c r="B47" s="94">
        <f ca="1">IF($U35="B",0,$AT35)</f>
        <v>0</v>
      </c>
      <c r="C47" s="95">
        <f ca="1">IF($U35="B",0,$AU35)</f>
        <v>0</v>
      </c>
      <c r="D47" s="95">
        <f ca="1">IF($U35="B",0,$AV35)</f>
        <v>0</v>
      </c>
      <c r="E47" s="95">
        <f ca="1">IF($U35="B",0,$AW35)</f>
        <v>0</v>
      </c>
      <c r="F47" s="110"/>
      <c r="G47" s="109"/>
      <c r="H47" s="94">
        <f ca="1">IF($U36="B",0,$AT36)</f>
        <v>0</v>
      </c>
      <c r="I47" s="95">
        <f ca="1">IF($U36="B",0,$AU36)</f>
        <v>0</v>
      </c>
      <c r="J47" s="95">
        <f ca="1">IF($U36="B",0,$AV36)</f>
        <v>0</v>
      </c>
      <c r="K47" s="95">
        <f ca="1">IF($U36="B",0,$AW36)</f>
        <v>0</v>
      </c>
      <c r="L47" s="110"/>
      <c r="M47" s="109"/>
      <c r="N47" s="94">
        <f ca="1">IF($U37="B",0,$AT37)</f>
        <v>0</v>
      </c>
      <c r="O47" s="95">
        <f ca="1">IF($U37="B",0,$AU37)</f>
        <v>0</v>
      </c>
      <c r="P47" s="95">
        <f ca="1">IF($U37="B",0,$AV37)</f>
        <v>0</v>
      </c>
      <c r="Q47" s="95">
        <f ca="1">IF($U37="B",0,$AW37)</f>
        <v>0</v>
      </c>
      <c r="R47" s="58"/>
      <c r="S47" s="18"/>
      <c r="T47" s="18"/>
      <c r="U47" s="18"/>
      <c r="V47" s="18"/>
      <c r="BG47" s="8">
        <f t="shared" ca="1" si="1"/>
        <v>0.36660613804622311</v>
      </c>
      <c r="BH47" s="9">
        <f t="shared" ca="1" si="9"/>
        <v>529</v>
      </c>
      <c r="BI47" s="10"/>
      <c r="BJ47" s="10">
        <v>47</v>
      </c>
      <c r="BK47" s="10">
        <v>1</v>
      </c>
      <c r="BL47" s="10">
        <v>5</v>
      </c>
      <c r="BM47" s="10">
        <v>2</v>
      </c>
      <c r="BN47" s="10">
        <v>0</v>
      </c>
      <c r="BO47" s="9"/>
      <c r="BP47" s="10"/>
      <c r="BQ47" s="10"/>
      <c r="BR47" s="10"/>
      <c r="BS47" s="10"/>
    </row>
    <row r="48" spans="1:71" ht="15.95" customHeight="1" x14ac:dyDescent="0.25">
      <c r="A48" s="47"/>
      <c r="B48" s="59"/>
      <c r="C48" s="59"/>
      <c r="D48" s="59"/>
      <c r="E48" s="59"/>
      <c r="F48" s="51"/>
      <c r="G48" s="47"/>
      <c r="H48" s="59"/>
      <c r="I48" s="59"/>
      <c r="J48" s="59"/>
      <c r="K48" s="59"/>
      <c r="L48" s="51"/>
      <c r="M48" s="47"/>
      <c r="N48" s="59"/>
      <c r="O48" s="59"/>
      <c r="P48" s="59"/>
      <c r="Q48" s="59"/>
      <c r="R48" s="51"/>
      <c r="S48" s="18"/>
      <c r="T48" s="18"/>
      <c r="U48" s="18"/>
      <c r="V48" s="18"/>
      <c r="BG48" s="8">
        <f t="shared" ca="1" si="1"/>
        <v>0.59630091039982114</v>
      </c>
      <c r="BH48" s="9">
        <f t="shared" ca="1" si="9"/>
        <v>327</v>
      </c>
      <c r="BI48" s="10"/>
      <c r="BJ48" s="10">
        <v>48</v>
      </c>
      <c r="BK48" s="10">
        <v>1</v>
      </c>
      <c r="BL48" s="10">
        <v>5</v>
      </c>
      <c r="BM48" s="10">
        <v>2</v>
      </c>
      <c r="BN48" s="10">
        <v>0</v>
      </c>
      <c r="BO48" s="9"/>
      <c r="BP48" s="10"/>
      <c r="BQ48" s="10"/>
      <c r="BR48" s="10"/>
      <c r="BS48" s="10"/>
    </row>
    <row r="49" spans="59:71" x14ac:dyDescent="0.25">
      <c r="BG49" s="8">
        <f t="shared" ca="1" si="1"/>
        <v>0.76794930241504533</v>
      </c>
      <c r="BH49" s="9">
        <f t="shared" ca="1" si="9"/>
        <v>190</v>
      </c>
      <c r="BI49" s="10"/>
      <c r="BJ49" s="10">
        <v>49</v>
      </c>
      <c r="BK49" s="10">
        <v>1</v>
      </c>
      <c r="BL49" s="10">
        <v>5</v>
      </c>
      <c r="BM49" s="10">
        <v>4</v>
      </c>
      <c r="BN49" s="10">
        <v>0</v>
      </c>
      <c r="BO49" s="9"/>
      <c r="BP49" s="10"/>
      <c r="BQ49" s="10"/>
      <c r="BR49" s="10"/>
      <c r="BS49" s="10"/>
    </row>
    <row r="50" spans="59:71" x14ac:dyDescent="0.25">
      <c r="BG50" s="8">
        <f t="shared" ca="1" si="1"/>
        <v>0.75379435789934224</v>
      </c>
      <c r="BH50" s="9">
        <f t="shared" ca="1" si="9"/>
        <v>199</v>
      </c>
      <c r="BI50" s="10"/>
      <c r="BJ50" s="10">
        <v>50</v>
      </c>
      <c r="BK50" s="10">
        <v>1</v>
      </c>
      <c r="BL50" s="10">
        <v>5</v>
      </c>
      <c r="BM50" s="10">
        <v>5</v>
      </c>
      <c r="BN50" s="10">
        <v>0</v>
      </c>
      <c r="BO50" s="9"/>
      <c r="BP50" s="10"/>
      <c r="BQ50" s="10"/>
      <c r="BR50" s="10"/>
      <c r="BS50" s="10"/>
    </row>
    <row r="51" spans="59:71" x14ac:dyDescent="0.25">
      <c r="BG51" s="8">
        <f t="shared" ca="1" si="1"/>
        <v>0.16282047002822098</v>
      </c>
      <c r="BH51" s="9">
        <f t="shared" ca="1" si="9"/>
        <v>684</v>
      </c>
      <c r="BI51" s="10"/>
      <c r="BJ51" s="10">
        <v>51</v>
      </c>
      <c r="BK51" s="10">
        <v>1</v>
      </c>
      <c r="BL51" s="10">
        <v>5</v>
      </c>
      <c r="BM51" s="10">
        <v>6</v>
      </c>
      <c r="BN51" s="10">
        <v>0</v>
      </c>
      <c r="BO51" s="9"/>
      <c r="BP51" s="10"/>
      <c r="BQ51" s="10"/>
      <c r="BR51" s="10"/>
      <c r="BS51" s="10"/>
    </row>
    <row r="52" spans="59:71" x14ac:dyDescent="0.25">
      <c r="BG52" s="8">
        <f t="shared" ca="1" si="1"/>
        <v>0.34443552760915219</v>
      </c>
      <c r="BH52" s="9">
        <f t="shared" ca="1" si="9"/>
        <v>550</v>
      </c>
      <c r="BI52" s="10"/>
      <c r="BJ52" s="10">
        <v>52</v>
      </c>
      <c r="BK52" s="10">
        <v>1</v>
      </c>
      <c r="BL52" s="10">
        <v>5</v>
      </c>
      <c r="BM52" s="10">
        <v>7</v>
      </c>
      <c r="BN52" s="10">
        <v>0</v>
      </c>
      <c r="BO52" s="9"/>
      <c r="BP52" s="10"/>
      <c r="BQ52" s="10"/>
      <c r="BR52" s="10"/>
      <c r="BS52" s="10"/>
    </row>
    <row r="53" spans="59:71" x14ac:dyDescent="0.25">
      <c r="BG53" s="8">
        <f t="shared" ca="1" si="1"/>
        <v>0.38499291321210427</v>
      </c>
      <c r="BH53" s="9">
        <f t="shared" ca="1" si="9"/>
        <v>510</v>
      </c>
      <c r="BI53" s="10"/>
      <c r="BJ53" s="10">
        <v>53</v>
      </c>
      <c r="BK53" s="10">
        <v>1</v>
      </c>
      <c r="BL53" s="10">
        <v>5</v>
      </c>
      <c r="BM53" s="10">
        <v>8</v>
      </c>
      <c r="BN53" s="10">
        <v>0</v>
      </c>
      <c r="BO53" s="9"/>
      <c r="BP53" s="10"/>
      <c r="BQ53" s="10"/>
      <c r="BR53" s="10"/>
      <c r="BS53" s="10"/>
    </row>
    <row r="54" spans="59:71" x14ac:dyDescent="0.25">
      <c r="BG54" s="8">
        <f t="shared" ca="1" si="1"/>
        <v>0.4276299404020395</v>
      </c>
      <c r="BH54" s="9">
        <f t="shared" ca="1" si="9"/>
        <v>467</v>
      </c>
      <c r="BI54" s="10"/>
      <c r="BJ54" s="10">
        <v>54</v>
      </c>
      <c r="BK54" s="10">
        <v>1</v>
      </c>
      <c r="BL54" s="10">
        <v>5</v>
      </c>
      <c r="BM54" s="10">
        <v>9</v>
      </c>
      <c r="BN54" s="10">
        <v>0</v>
      </c>
      <c r="BO54" s="9"/>
      <c r="BP54" s="10"/>
      <c r="BQ54" s="10"/>
      <c r="BR54" s="10"/>
      <c r="BS54" s="10"/>
    </row>
    <row r="55" spans="59:71" x14ac:dyDescent="0.25">
      <c r="BG55" s="8">
        <f t="shared" ca="1" si="1"/>
        <v>0.73422371067382775</v>
      </c>
      <c r="BH55" s="9">
        <f t="shared" ca="1" si="9"/>
        <v>216</v>
      </c>
      <c r="BI55" s="10"/>
      <c r="BJ55" s="10">
        <v>55</v>
      </c>
      <c r="BK55" s="10">
        <v>1</v>
      </c>
      <c r="BL55" s="10">
        <v>6</v>
      </c>
      <c r="BM55" s="10">
        <v>1</v>
      </c>
      <c r="BN55" s="10">
        <v>0</v>
      </c>
      <c r="BO55" s="9"/>
      <c r="BP55" s="10"/>
      <c r="BQ55" s="10"/>
      <c r="BR55" s="10"/>
      <c r="BS55" s="10"/>
    </row>
    <row r="56" spans="59:71" x14ac:dyDescent="0.25">
      <c r="BG56" s="8">
        <f t="shared" ca="1" si="1"/>
        <v>0.17821233433581063</v>
      </c>
      <c r="BH56" s="9">
        <f t="shared" ca="1" si="9"/>
        <v>668</v>
      </c>
      <c r="BI56" s="10"/>
      <c r="BJ56" s="10">
        <v>56</v>
      </c>
      <c r="BK56" s="10">
        <v>1</v>
      </c>
      <c r="BL56" s="10">
        <v>6</v>
      </c>
      <c r="BM56" s="10">
        <v>2</v>
      </c>
      <c r="BN56" s="10">
        <v>0</v>
      </c>
      <c r="BO56" s="9"/>
      <c r="BP56" s="10"/>
      <c r="BQ56" s="10"/>
      <c r="BR56" s="10"/>
      <c r="BS56" s="10"/>
    </row>
    <row r="57" spans="59:71" x14ac:dyDescent="0.25">
      <c r="BG57" s="8">
        <f t="shared" ca="1" si="1"/>
        <v>0.68666815086390121</v>
      </c>
      <c r="BH57" s="9">
        <f t="shared" ca="1" si="9"/>
        <v>261</v>
      </c>
      <c r="BI57" s="10"/>
      <c r="BJ57" s="10">
        <v>57</v>
      </c>
      <c r="BK57" s="10">
        <v>1</v>
      </c>
      <c r="BL57" s="10">
        <v>6</v>
      </c>
      <c r="BM57" s="10">
        <v>2</v>
      </c>
      <c r="BN57" s="10">
        <v>0</v>
      </c>
      <c r="BO57" s="9"/>
      <c r="BP57" s="10"/>
      <c r="BQ57" s="10"/>
      <c r="BR57" s="10"/>
      <c r="BS57" s="10"/>
    </row>
    <row r="58" spans="59:71" x14ac:dyDescent="0.25">
      <c r="BG58" s="8">
        <f t="shared" ca="1" si="1"/>
        <v>0.35610866846125322</v>
      </c>
      <c r="BH58" s="9">
        <f t="shared" ca="1" si="9"/>
        <v>541</v>
      </c>
      <c r="BI58" s="10"/>
      <c r="BJ58" s="10">
        <v>58</v>
      </c>
      <c r="BK58" s="10">
        <v>1</v>
      </c>
      <c r="BL58" s="10">
        <v>6</v>
      </c>
      <c r="BM58" s="10">
        <v>4</v>
      </c>
      <c r="BN58" s="10">
        <v>0</v>
      </c>
      <c r="BO58" s="9"/>
      <c r="BP58" s="10"/>
      <c r="BQ58" s="10"/>
      <c r="BR58" s="10"/>
      <c r="BS58" s="10"/>
    </row>
    <row r="59" spans="59:71" x14ac:dyDescent="0.25">
      <c r="BG59" s="8">
        <f t="shared" ca="1" si="1"/>
        <v>0.64537243910307995</v>
      </c>
      <c r="BH59" s="9">
        <f t="shared" ca="1" si="9"/>
        <v>288</v>
      </c>
      <c r="BI59" s="10"/>
      <c r="BJ59" s="10">
        <v>59</v>
      </c>
      <c r="BK59" s="10">
        <v>1</v>
      </c>
      <c r="BL59" s="10">
        <v>6</v>
      </c>
      <c r="BM59" s="10">
        <v>5</v>
      </c>
      <c r="BN59" s="10">
        <v>0</v>
      </c>
      <c r="BO59" s="9"/>
      <c r="BP59" s="10"/>
      <c r="BQ59" s="10"/>
      <c r="BR59" s="10"/>
      <c r="BS59" s="10"/>
    </row>
    <row r="60" spans="59:71" x14ac:dyDescent="0.25">
      <c r="BG60" s="8">
        <f t="shared" ca="1" si="1"/>
        <v>0.26697853302677232</v>
      </c>
      <c r="BH60" s="9">
        <f t="shared" ca="1" si="9"/>
        <v>607</v>
      </c>
      <c r="BI60" s="10"/>
      <c r="BJ60" s="10">
        <v>60</v>
      </c>
      <c r="BK60" s="10">
        <v>1</v>
      </c>
      <c r="BL60" s="10">
        <v>6</v>
      </c>
      <c r="BM60" s="10">
        <v>6</v>
      </c>
      <c r="BN60" s="10">
        <v>0</v>
      </c>
      <c r="BO60" s="9"/>
      <c r="BP60" s="10"/>
      <c r="BQ60" s="10"/>
      <c r="BR60" s="10"/>
      <c r="BS60" s="10"/>
    </row>
    <row r="61" spans="59:71" x14ac:dyDescent="0.25">
      <c r="BG61" s="8">
        <f t="shared" ca="1" si="1"/>
        <v>0.9055755843431158</v>
      </c>
      <c r="BH61" s="9">
        <f t="shared" ca="1" si="9"/>
        <v>90</v>
      </c>
      <c r="BI61" s="10"/>
      <c r="BJ61" s="10">
        <v>61</v>
      </c>
      <c r="BK61" s="10">
        <v>1</v>
      </c>
      <c r="BL61" s="10">
        <v>6</v>
      </c>
      <c r="BM61" s="10">
        <v>7</v>
      </c>
      <c r="BN61" s="10">
        <v>0</v>
      </c>
      <c r="BO61" s="9"/>
      <c r="BP61" s="10"/>
      <c r="BQ61" s="10"/>
      <c r="BR61" s="10"/>
      <c r="BS61" s="10"/>
    </row>
    <row r="62" spans="59:71" x14ac:dyDescent="0.25">
      <c r="BG62" s="8">
        <f t="shared" ca="1" si="1"/>
        <v>0.93513558984797696</v>
      </c>
      <c r="BH62" s="9">
        <f t="shared" ca="1" si="9"/>
        <v>63</v>
      </c>
      <c r="BI62" s="10"/>
      <c r="BJ62" s="10">
        <v>62</v>
      </c>
      <c r="BK62" s="10">
        <v>1</v>
      </c>
      <c r="BL62" s="10">
        <v>6</v>
      </c>
      <c r="BM62" s="10">
        <v>8</v>
      </c>
      <c r="BN62" s="10">
        <v>0</v>
      </c>
      <c r="BO62" s="9"/>
      <c r="BP62" s="10"/>
      <c r="BQ62" s="10"/>
      <c r="BR62" s="10"/>
      <c r="BS62" s="10"/>
    </row>
    <row r="63" spans="59:71" x14ac:dyDescent="0.25">
      <c r="BG63" s="8">
        <f t="shared" ca="1" si="1"/>
        <v>0.22491838535832087</v>
      </c>
      <c r="BH63" s="9">
        <f t="shared" ca="1" si="9"/>
        <v>641</v>
      </c>
      <c r="BI63" s="10"/>
      <c r="BJ63" s="10">
        <v>63</v>
      </c>
      <c r="BK63" s="10">
        <v>1</v>
      </c>
      <c r="BL63" s="10">
        <v>6</v>
      </c>
      <c r="BM63" s="10">
        <v>9</v>
      </c>
      <c r="BN63" s="10">
        <v>0</v>
      </c>
      <c r="BO63" s="9"/>
      <c r="BP63" s="10"/>
      <c r="BQ63" s="10"/>
      <c r="BR63" s="10"/>
      <c r="BS63" s="10"/>
    </row>
    <row r="64" spans="59:71" x14ac:dyDescent="0.25">
      <c r="BG64" s="8">
        <f t="shared" ca="1" si="1"/>
        <v>0.72300180356252974</v>
      </c>
      <c r="BH64" s="9">
        <f t="shared" ca="1" si="9"/>
        <v>227</v>
      </c>
      <c r="BI64" s="10"/>
      <c r="BJ64" s="10">
        <v>64</v>
      </c>
      <c r="BK64" s="10">
        <v>1</v>
      </c>
      <c r="BL64" s="10">
        <v>7</v>
      </c>
      <c r="BM64" s="10">
        <v>1</v>
      </c>
      <c r="BN64" s="10">
        <v>0</v>
      </c>
      <c r="BO64" s="9"/>
      <c r="BP64" s="10"/>
      <c r="BQ64" s="10"/>
      <c r="BR64" s="10"/>
      <c r="BS64" s="10"/>
    </row>
    <row r="65" spans="59:71" x14ac:dyDescent="0.25">
      <c r="BG65" s="8">
        <f t="shared" ref="BG65:BG128" ca="1" si="25">RAND()</f>
        <v>0.28891128748339656</v>
      </c>
      <c r="BH65" s="9">
        <f t="shared" ca="1" si="9"/>
        <v>587</v>
      </c>
      <c r="BI65" s="10"/>
      <c r="BJ65" s="10">
        <v>65</v>
      </c>
      <c r="BK65" s="10">
        <v>1</v>
      </c>
      <c r="BL65" s="10">
        <v>7</v>
      </c>
      <c r="BM65" s="10">
        <v>2</v>
      </c>
      <c r="BN65" s="10">
        <v>0</v>
      </c>
      <c r="BO65" s="9"/>
      <c r="BP65" s="10"/>
      <c r="BQ65" s="10"/>
      <c r="BR65" s="10"/>
      <c r="BS65" s="10"/>
    </row>
    <row r="66" spans="59:71" x14ac:dyDescent="0.25">
      <c r="BG66" s="8">
        <f t="shared" ca="1" si="25"/>
        <v>0.37118226469798576</v>
      </c>
      <c r="BH66" s="9">
        <f t="shared" ref="BH66:BH129" ca="1" si="26">RANK(BG66,$BG$1:$BG$810,)</f>
        <v>523</v>
      </c>
      <c r="BI66" s="10"/>
      <c r="BJ66" s="10">
        <v>66</v>
      </c>
      <c r="BK66" s="10">
        <v>1</v>
      </c>
      <c r="BL66" s="10">
        <v>7</v>
      </c>
      <c r="BM66" s="10">
        <v>2</v>
      </c>
      <c r="BN66" s="10">
        <v>0</v>
      </c>
      <c r="BO66" s="9"/>
      <c r="BP66" s="10"/>
      <c r="BQ66" s="10"/>
      <c r="BR66" s="10"/>
      <c r="BS66" s="10"/>
    </row>
    <row r="67" spans="59:71" x14ac:dyDescent="0.25">
      <c r="BG67" s="8">
        <f t="shared" ca="1" si="25"/>
        <v>0.38990453084590548</v>
      </c>
      <c r="BH67" s="9">
        <f t="shared" ca="1" si="26"/>
        <v>507</v>
      </c>
      <c r="BI67" s="10"/>
      <c r="BJ67" s="10">
        <v>67</v>
      </c>
      <c r="BK67" s="10">
        <v>1</v>
      </c>
      <c r="BL67" s="10">
        <v>7</v>
      </c>
      <c r="BM67" s="10">
        <v>4</v>
      </c>
      <c r="BN67" s="10">
        <v>0</v>
      </c>
      <c r="BO67" s="9"/>
      <c r="BP67" s="10"/>
      <c r="BQ67" s="10"/>
      <c r="BR67" s="10"/>
      <c r="BS67" s="10"/>
    </row>
    <row r="68" spans="59:71" x14ac:dyDescent="0.25">
      <c r="BG68" s="8">
        <f t="shared" ca="1" si="25"/>
        <v>0.15670713183766516</v>
      </c>
      <c r="BH68" s="9">
        <f t="shared" ca="1" si="26"/>
        <v>688</v>
      </c>
      <c r="BI68" s="10"/>
      <c r="BJ68" s="10">
        <v>68</v>
      </c>
      <c r="BK68" s="10">
        <v>1</v>
      </c>
      <c r="BL68" s="10">
        <v>7</v>
      </c>
      <c r="BM68" s="10">
        <v>5</v>
      </c>
      <c r="BN68" s="10">
        <v>0</v>
      </c>
      <c r="BO68" s="9"/>
      <c r="BP68" s="10"/>
      <c r="BQ68" s="10"/>
      <c r="BR68" s="10"/>
      <c r="BS68" s="10"/>
    </row>
    <row r="69" spans="59:71" x14ac:dyDescent="0.25">
      <c r="BG69" s="8">
        <f t="shared" ca="1" si="25"/>
        <v>0.29301215334938269</v>
      </c>
      <c r="BH69" s="9">
        <f t="shared" ca="1" si="26"/>
        <v>584</v>
      </c>
      <c r="BI69" s="10"/>
      <c r="BJ69" s="10">
        <v>69</v>
      </c>
      <c r="BK69" s="10">
        <v>1</v>
      </c>
      <c r="BL69" s="10">
        <v>7</v>
      </c>
      <c r="BM69" s="10">
        <v>6</v>
      </c>
      <c r="BN69" s="10">
        <v>0</v>
      </c>
      <c r="BO69" s="9"/>
      <c r="BP69" s="10"/>
      <c r="BQ69" s="10"/>
      <c r="BR69" s="10"/>
      <c r="BS69" s="10"/>
    </row>
    <row r="70" spans="59:71" x14ac:dyDescent="0.25">
      <c r="BG70" s="8">
        <f t="shared" ca="1" si="25"/>
        <v>0.66075534417817827</v>
      </c>
      <c r="BH70" s="9">
        <f t="shared" ca="1" si="26"/>
        <v>276</v>
      </c>
      <c r="BI70" s="10"/>
      <c r="BJ70" s="10">
        <v>70</v>
      </c>
      <c r="BK70" s="10">
        <v>1</v>
      </c>
      <c r="BL70" s="10">
        <v>7</v>
      </c>
      <c r="BM70" s="10">
        <v>7</v>
      </c>
      <c r="BN70" s="10">
        <v>0</v>
      </c>
      <c r="BO70" s="9"/>
      <c r="BP70" s="10"/>
      <c r="BQ70" s="10"/>
      <c r="BR70" s="10"/>
      <c r="BS70" s="10"/>
    </row>
    <row r="71" spans="59:71" x14ac:dyDescent="0.25">
      <c r="BG71" s="8">
        <f t="shared" ca="1" si="25"/>
        <v>2.9177790935266956E-2</v>
      </c>
      <c r="BH71" s="9">
        <f t="shared" ca="1" si="26"/>
        <v>789</v>
      </c>
      <c r="BI71" s="10"/>
      <c r="BJ71" s="10">
        <v>71</v>
      </c>
      <c r="BK71" s="10">
        <v>1</v>
      </c>
      <c r="BL71" s="10">
        <v>7</v>
      </c>
      <c r="BM71" s="10">
        <v>8</v>
      </c>
      <c r="BN71" s="10">
        <v>0</v>
      </c>
      <c r="BO71" s="9"/>
      <c r="BP71" s="10"/>
      <c r="BQ71" s="10"/>
      <c r="BR71" s="10"/>
      <c r="BS71" s="10"/>
    </row>
    <row r="72" spans="59:71" x14ac:dyDescent="0.25">
      <c r="BG72" s="8">
        <f t="shared" ca="1" si="25"/>
        <v>0.49694446047319651</v>
      </c>
      <c r="BH72" s="9">
        <f t="shared" ca="1" si="26"/>
        <v>421</v>
      </c>
      <c r="BI72" s="10"/>
      <c r="BJ72" s="10">
        <v>72</v>
      </c>
      <c r="BK72" s="10">
        <v>1</v>
      </c>
      <c r="BL72" s="10">
        <v>7</v>
      </c>
      <c r="BM72" s="10">
        <v>9</v>
      </c>
      <c r="BN72" s="10">
        <v>0</v>
      </c>
      <c r="BO72" s="9"/>
      <c r="BP72" s="10"/>
      <c r="BQ72" s="10"/>
      <c r="BR72" s="10"/>
      <c r="BS72" s="10"/>
    </row>
    <row r="73" spans="59:71" x14ac:dyDescent="0.25">
      <c r="BG73" s="8">
        <f t="shared" ca="1" si="25"/>
        <v>0.48249464135267073</v>
      </c>
      <c r="BH73" s="9">
        <f t="shared" ca="1" si="26"/>
        <v>427</v>
      </c>
      <c r="BI73" s="10"/>
      <c r="BJ73" s="10">
        <v>73</v>
      </c>
      <c r="BK73" s="10">
        <v>1</v>
      </c>
      <c r="BL73" s="10">
        <v>8</v>
      </c>
      <c r="BM73" s="10">
        <v>1</v>
      </c>
      <c r="BN73" s="10">
        <v>0</v>
      </c>
      <c r="BO73" s="9"/>
      <c r="BP73" s="10"/>
      <c r="BQ73" s="10"/>
      <c r="BR73" s="10"/>
      <c r="BS73" s="10"/>
    </row>
    <row r="74" spans="59:71" x14ac:dyDescent="0.25">
      <c r="BG74" s="8">
        <f t="shared" ca="1" si="25"/>
        <v>0.51748264131968158</v>
      </c>
      <c r="BH74" s="9">
        <f t="shared" ca="1" si="26"/>
        <v>400</v>
      </c>
      <c r="BI74" s="10"/>
      <c r="BJ74" s="10">
        <v>74</v>
      </c>
      <c r="BK74" s="10">
        <v>1</v>
      </c>
      <c r="BL74" s="10">
        <v>8</v>
      </c>
      <c r="BM74" s="10">
        <v>2</v>
      </c>
      <c r="BN74" s="10">
        <v>0</v>
      </c>
      <c r="BO74" s="9"/>
      <c r="BP74" s="10"/>
      <c r="BQ74" s="10"/>
      <c r="BR74" s="10"/>
      <c r="BS74" s="10"/>
    </row>
    <row r="75" spans="59:71" x14ac:dyDescent="0.25">
      <c r="BG75" s="8">
        <f t="shared" ca="1" si="25"/>
        <v>4.8205585797415851E-2</v>
      </c>
      <c r="BH75" s="9">
        <f t="shared" ca="1" si="26"/>
        <v>770</v>
      </c>
      <c r="BI75" s="10"/>
      <c r="BJ75" s="10">
        <v>75</v>
      </c>
      <c r="BK75" s="10">
        <v>1</v>
      </c>
      <c r="BL75" s="10">
        <v>8</v>
      </c>
      <c r="BM75" s="10">
        <v>2</v>
      </c>
      <c r="BN75" s="10">
        <v>0</v>
      </c>
      <c r="BO75" s="9"/>
      <c r="BP75" s="10"/>
      <c r="BQ75" s="10"/>
      <c r="BR75" s="10"/>
      <c r="BS75" s="10"/>
    </row>
    <row r="76" spans="59:71" x14ac:dyDescent="0.25">
      <c r="BG76" s="8">
        <f t="shared" ca="1" si="25"/>
        <v>0.90932699494461322</v>
      </c>
      <c r="BH76" s="9">
        <f t="shared" ca="1" si="26"/>
        <v>86</v>
      </c>
      <c r="BI76" s="10"/>
      <c r="BJ76" s="10">
        <v>76</v>
      </c>
      <c r="BK76" s="10">
        <v>1</v>
      </c>
      <c r="BL76" s="10">
        <v>8</v>
      </c>
      <c r="BM76" s="10">
        <v>4</v>
      </c>
      <c r="BN76" s="10">
        <v>0</v>
      </c>
      <c r="BO76" s="9"/>
      <c r="BP76" s="10"/>
      <c r="BQ76" s="10"/>
      <c r="BR76" s="10"/>
      <c r="BS76" s="10"/>
    </row>
    <row r="77" spans="59:71" x14ac:dyDescent="0.25">
      <c r="BG77" s="8">
        <f t="shared" ca="1" si="25"/>
        <v>0.80374350293788899</v>
      </c>
      <c r="BH77" s="9">
        <f t="shared" ca="1" si="26"/>
        <v>162</v>
      </c>
      <c r="BI77" s="10"/>
      <c r="BJ77" s="10">
        <v>77</v>
      </c>
      <c r="BK77" s="10">
        <v>1</v>
      </c>
      <c r="BL77" s="10">
        <v>8</v>
      </c>
      <c r="BM77" s="10">
        <v>5</v>
      </c>
      <c r="BN77" s="10">
        <v>0</v>
      </c>
      <c r="BO77" s="9"/>
      <c r="BP77" s="10"/>
      <c r="BQ77" s="10"/>
      <c r="BR77" s="10"/>
      <c r="BS77" s="10"/>
    </row>
    <row r="78" spans="59:71" x14ac:dyDescent="0.25">
      <c r="BG78" s="8">
        <f t="shared" ca="1" si="25"/>
        <v>0.65697195806636666</v>
      </c>
      <c r="BH78" s="9">
        <f t="shared" ca="1" si="26"/>
        <v>280</v>
      </c>
      <c r="BI78" s="10"/>
      <c r="BJ78" s="10">
        <v>78</v>
      </c>
      <c r="BK78" s="10">
        <v>1</v>
      </c>
      <c r="BL78" s="10">
        <v>8</v>
      </c>
      <c r="BM78" s="10">
        <v>6</v>
      </c>
      <c r="BN78" s="10">
        <v>0</v>
      </c>
      <c r="BO78" s="9"/>
      <c r="BP78" s="10"/>
      <c r="BQ78" s="10"/>
      <c r="BR78" s="10"/>
      <c r="BS78" s="10"/>
    </row>
    <row r="79" spans="59:71" x14ac:dyDescent="0.25">
      <c r="BG79" s="8">
        <f t="shared" ca="1" si="25"/>
        <v>1.0811417720474448E-2</v>
      </c>
      <c r="BH79" s="9">
        <f t="shared" ca="1" si="26"/>
        <v>803</v>
      </c>
      <c r="BI79" s="10"/>
      <c r="BJ79" s="10">
        <v>79</v>
      </c>
      <c r="BK79" s="10">
        <v>1</v>
      </c>
      <c r="BL79" s="10">
        <v>8</v>
      </c>
      <c r="BM79" s="10">
        <v>7</v>
      </c>
      <c r="BN79" s="10">
        <v>0</v>
      </c>
      <c r="BO79" s="9"/>
      <c r="BP79" s="10"/>
      <c r="BQ79" s="10"/>
      <c r="BR79" s="10"/>
      <c r="BS79" s="10"/>
    </row>
    <row r="80" spans="59:71" x14ac:dyDescent="0.25">
      <c r="BG80" s="8">
        <f t="shared" ca="1" si="25"/>
        <v>1.5337974139252863E-2</v>
      </c>
      <c r="BH80" s="9">
        <f t="shared" ca="1" si="26"/>
        <v>797</v>
      </c>
      <c r="BI80" s="10"/>
      <c r="BJ80" s="10">
        <v>80</v>
      </c>
      <c r="BK80" s="10">
        <v>1</v>
      </c>
      <c r="BL80" s="10">
        <v>8</v>
      </c>
      <c r="BM80" s="10">
        <v>8</v>
      </c>
      <c r="BN80" s="10">
        <v>0</v>
      </c>
      <c r="BO80" s="9"/>
      <c r="BP80" s="10"/>
      <c r="BQ80" s="10"/>
      <c r="BR80" s="10"/>
      <c r="BS80" s="10"/>
    </row>
    <row r="81" spans="59:71" x14ac:dyDescent="0.25">
      <c r="BG81" s="8">
        <f t="shared" ca="1" si="25"/>
        <v>0.80439755776732924</v>
      </c>
      <c r="BH81" s="9">
        <f t="shared" ca="1" si="26"/>
        <v>160</v>
      </c>
      <c r="BI81" s="10"/>
      <c r="BJ81" s="10">
        <v>81</v>
      </c>
      <c r="BK81" s="10">
        <v>1</v>
      </c>
      <c r="BL81" s="10">
        <v>8</v>
      </c>
      <c r="BM81" s="10">
        <v>9</v>
      </c>
      <c r="BN81" s="10">
        <v>0</v>
      </c>
      <c r="BO81" s="9"/>
      <c r="BP81" s="10"/>
      <c r="BQ81" s="10"/>
      <c r="BR81" s="10"/>
      <c r="BS81" s="10"/>
    </row>
    <row r="82" spans="59:71" x14ac:dyDescent="0.25">
      <c r="BG82" s="8">
        <f t="shared" ca="1" si="25"/>
        <v>0.62451185143513088</v>
      </c>
      <c r="BH82" s="9">
        <f t="shared" ca="1" si="26"/>
        <v>301</v>
      </c>
      <c r="BJ82" s="10">
        <v>82</v>
      </c>
      <c r="BK82" s="10">
        <v>1</v>
      </c>
      <c r="BL82" s="10">
        <v>9</v>
      </c>
      <c r="BM82" s="10">
        <v>1</v>
      </c>
      <c r="BN82" s="10">
        <v>0</v>
      </c>
      <c r="BO82" s="9"/>
      <c r="BQ82" s="10"/>
      <c r="BR82" s="10"/>
      <c r="BS82" s="10"/>
    </row>
    <row r="83" spans="59:71" x14ac:dyDescent="0.25">
      <c r="BG83" s="8">
        <f t="shared" ca="1" si="25"/>
        <v>3.1831323859225158E-2</v>
      </c>
      <c r="BH83" s="9">
        <f t="shared" ca="1" si="26"/>
        <v>786</v>
      </c>
      <c r="BJ83" s="10">
        <v>83</v>
      </c>
      <c r="BK83" s="10">
        <v>1</v>
      </c>
      <c r="BL83" s="10">
        <v>9</v>
      </c>
      <c r="BM83" s="10">
        <v>2</v>
      </c>
      <c r="BN83" s="10">
        <v>0</v>
      </c>
      <c r="BO83" s="9"/>
      <c r="BQ83" s="10"/>
      <c r="BR83" s="10"/>
      <c r="BS83" s="10"/>
    </row>
    <row r="84" spans="59:71" x14ac:dyDescent="0.25">
      <c r="BG84" s="8">
        <f t="shared" ca="1" si="25"/>
        <v>0.59485111839756855</v>
      </c>
      <c r="BH84" s="9">
        <f t="shared" ca="1" si="26"/>
        <v>328</v>
      </c>
      <c r="BJ84" s="10">
        <v>84</v>
      </c>
      <c r="BK84" s="10">
        <v>1</v>
      </c>
      <c r="BL84" s="10">
        <v>9</v>
      </c>
      <c r="BM84" s="10">
        <v>2</v>
      </c>
      <c r="BN84" s="10">
        <v>0</v>
      </c>
      <c r="BO84" s="9"/>
      <c r="BQ84" s="10"/>
      <c r="BR84" s="10"/>
      <c r="BS84" s="10"/>
    </row>
    <row r="85" spans="59:71" x14ac:dyDescent="0.25">
      <c r="BG85" s="8">
        <f t="shared" ca="1" si="25"/>
        <v>0.61787124476507393</v>
      </c>
      <c r="BH85" s="9">
        <f t="shared" ca="1" si="26"/>
        <v>308</v>
      </c>
      <c r="BJ85" s="10">
        <v>85</v>
      </c>
      <c r="BK85" s="10">
        <v>1</v>
      </c>
      <c r="BL85" s="10">
        <v>9</v>
      </c>
      <c r="BM85" s="10">
        <v>4</v>
      </c>
      <c r="BN85" s="10">
        <v>0</v>
      </c>
      <c r="BO85" s="9"/>
      <c r="BQ85" s="10"/>
      <c r="BR85" s="10"/>
      <c r="BS85" s="10"/>
    </row>
    <row r="86" spans="59:71" x14ac:dyDescent="0.25">
      <c r="BG86" s="8">
        <f t="shared" ca="1" si="25"/>
        <v>0.68710748598833282</v>
      </c>
      <c r="BH86" s="9">
        <f t="shared" ca="1" si="26"/>
        <v>260</v>
      </c>
      <c r="BJ86" s="10">
        <v>86</v>
      </c>
      <c r="BK86" s="10">
        <v>1</v>
      </c>
      <c r="BL86" s="10">
        <v>9</v>
      </c>
      <c r="BM86" s="10">
        <v>5</v>
      </c>
      <c r="BN86" s="10">
        <v>0</v>
      </c>
      <c r="BO86" s="9"/>
      <c r="BQ86" s="10"/>
      <c r="BR86" s="10"/>
      <c r="BS86" s="10"/>
    </row>
    <row r="87" spans="59:71" x14ac:dyDescent="0.25">
      <c r="BG87" s="8">
        <f t="shared" ca="1" si="25"/>
        <v>0.74530159839690013</v>
      </c>
      <c r="BH87" s="9">
        <f t="shared" ca="1" si="26"/>
        <v>205</v>
      </c>
      <c r="BJ87" s="10">
        <v>87</v>
      </c>
      <c r="BK87" s="10">
        <v>1</v>
      </c>
      <c r="BL87" s="10">
        <v>9</v>
      </c>
      <c r="BM87" s="10">
        <v>6</v>
      </c>
      <c r="BN87" s="10">
        <v>0</v>
      </c>
      <c r="BO87" s="9"/>
      <c r="BQ87" s="10"/>
      <c r="BR87" s="10"/>
      <c r="BS87" s="10"/>
    </row>
    <row r="88" spans="59:71" x14ac:dyDescent="0.25">
      <c r="BG88" s="8">
        <f t="shared" ca="1" si="25"/>
        <v>0.97902022280512535</v>
      </c>
      <c r="BH88" s="9">
        <f t="shared" ca="1" si="26"/>
        <v>22</v>
      </c>
      <c r="BJ88" s="10">
        <v>88</v>
      </c>
      <c r="BK88" s="10">
        <v>1</v>
      </c>
      <c r="BL88" s="10">
        <v>9</v>
      </c>
      <c r="BM88" s="10">
        <v>7</v>
      </c>
      <c r="BN88" s="10">
        <v>0</v>
      </c>
      <c r="BO88" s="9"/>
      <c r="BQ88" s="10"/>
      <c r="BR88" s="10"/>
      <c r="BS88" s="10"/>
    </row>
    <row r="89" spans="59:71" x14ac:dyDescent="0.25">
      <c r="BG89" s="8">
        <f t="shared" ca="1" si="25"/>
        <v>0.68342526798856396</v>
      </c>
      <c r="BH89" s="9">
        <f t="shared" ca="1" si="26"/>
        <v>264</v>
      </c>
      <c r="BJ89" s="10">
        <v>89</v>
      </c>
      <c r="BK89" s="10">
        <v>1</v>
      </c>
      <c r="BL89" s="10">
        <v>9</v>
      </c>
      <c r="BM89" s="10">
        <v>8</v>
      </c>
      <c r="BN89" s="10">
        <v>0</v>
      </c>
      <c r="BO89" s="9"/>
      <c r="BQ89" s="10"/>
      <c r="BR89" s="10"/>
      <c r="BS89" s="10"/>
    </row>
    <row r="90" spans="59:71" x14ac:dyDescent="0.25">
      <c r="BG90" s="8">
        <f t="shared" ca="1" si="25"/>
        <v>0.74187162048142896</v>
      </c>
      <c r="BH90" s="9">
        <f t="shared" ca="1" si="26"/>
        <v>208</v>
      </c>
      <c r="BJ90" s="10">
        <v>90</v>
      </c>
      <c r="BK90" s="10">
        <v>1</v>
      </c>
      <c r="BL90" s="10">
        <v>9</v>
      </c>
      <c r="BM90" s="10">
        <v>9</v>
      </c>
      <c r="BN90" s="10">
        <v>0</v>
      </c>
      <c r="BO90" s="9"/>
      <c r="BQ90" s="10"/>
      <c r="BR90" s="10"/>
      <c r="BS90" s="10"/>
    </row>
    <row r="91" spans="59:71" x14ac:dyDescent="0.25">
      <c r="BG91" s="8">
        <f t="shared" ca="1" si="25"/>
        <v>0.21338465062255052</v>
      </c>
      <c r="BH91" s="9">
        <f t="shared" ca="1" si="26"/>
        <v>649</v>
      </c>
      <c r="BJ91" s="10">
        <v>91</v>
      </c>
      <c r="BK91" s="10">
        <v>2</v>
      </c>
      <c r="BL91" s="10">
        <v>0</v>
      </c>
      <c r="BM91" s="10">
        <v>1</v>
      </c>
      <c r="BN91" s="10">
        <v>0</v>
      </c>
      <c r="BO91" s="9"/>
      <c r="BQ91" s="10"/>
    </row>
    <row r="92" spans="59:71" x14ac:dyDescent="0.25">
      <c r="BG92" s="8">
        <f t="shared" ca="1" si="25"/>
        <v>1.2261033241660169E-2</v>
      </c>
      <c r="BH92" s="9">
        <f t="shared" ca="1" si="26"/>
        <v>801</v>
      </c>
      <c r="BJ92" s="10">
        <v>92</v>
      </c>
      <c r="BK92" s="10">
        <v>2</v>
      </c>
      <c r="BL92" s="10">
        <v>0</v>
      </c>
      <c r="BM92" s="10">
        <v>2</v>
      </c>
      <c r="BN92" s="10">
        <v>0</v>
      </c>
      <c r="BO92" s="9"/>
      <c r="BQ92" s="10"/>
    </row>
    <row r="93" spans="59:71" x14ac:dyDescent="0.25">
      <c r="BG93" s="8">
        <f t="shared" ca="1" si="25"/>
        <v>0.14787597483062498</v>
      </c>
      <c r="BH93" s="9">
        <f t="shared" ca="1" si="26"/>
        <v>694</v>
      </c>
      <c r="BJ93" s="10">
        <v>93</v>
      </c>
      <c r="BK93" s="10">
        <v>2</v>
      </c>
      <c r="BL93" s="10">
        <v>0</v>
      </c>
      <c r="BM93" s="10">
        <v>2</v>
      </c>
      <c r="BN93" s="10">
        <v>0</v>
      </c>
      <c r="BO93" s="9"/>
      <c r="BQ93" s="10"/>
    </row>
    <row r="94" spans="59:71" x14ac:dyDescent="0.25">
      <c r="BG94" s="8">
        <f t="shared" ca="1" si="25"/>
        <v>9.3303416851414633E-3</v>
      </c>
      <c r="BH94" s="9">
        <f t="shared" ca="1" si="26"/>
        <v>805</v>
      </c>
      <c r="BJ94" s="10">
        <v>94</v>
      </c>
      <c r="BK94" s="10">
        <v>2</v>
      </c>
      <c r="BL94" s="10">
        <v>0</v>
      </c>
      <c r="BM94" s="10">
        <v>4</v>
      </c>
      <c r="BN94" s="10">
        <v>0</v>
      </c>
      <c r="BO94" s="9"/>
      <c r="BQ94" s="10"/>
    </row>
    <row r="95" spans="59:71" x14ac:dyDescent="0.25">
      <c r="BG95" s="8">
        <f t="shared" ca="1" si="25"/>
        <v>0.2742525631414342</v>
      </c>
      <c r="BH95" s="9">
        <f t="shared" ca="1" si="26"/>
        <v>601</v>
      </c>
      <c r="BJ95" s="10">
        <v>95</v>
      </c>
      <c r="BK95" s="10">
        <v>2</v>
      </c>
      <c r="BL95" s="10">
        <v>0</v>
      </c>
      <c r="BM95" s="10">
        <v>5</v>
      </c>
      <c r="BN95" s="10">
        <v>0</v>
      </c>
      <c r="BO95" s="9"/>
      <c r="BQ95" s="10"/>
    </row>
    <row r="96" spans="59:71" x14ac:dyDescent="0.25">
      <c r="BG96" s="8">
        <f t="shared" ca="1" si="25"/>
        <v>0.64632068283814537</v>
      </c>
      <c r="BH96" s="9">
        <f t="shared" ca="1" si="26"/>
        <v>285</v>
      </c>
      <c r="BJ96" s="10">
        <v>96</v>
      </c>
      <c r="BK96" s="10">
        <v>2</v>
      </c>
      <c r="BL96" s="10">
        <v>0</v>
      </c>
      <c r="BM96" s="10">
        <v>6</v>
      </c>
      <c r="BN96" s="10">
        <v>0</v>
      </c>
      <c r="BO96" s="9"/>
      <c r="BQ96" s="10"/>
    </row>
    <row r="97" spans="59:69" x14ac:dyDescent="0.25">
      <c r="BG97" s="8">
        <f t="shared" ca="1" si="25"/>
        <v>0.72942362839564945</v>
      </c>
      <c r="BH97" s="9">
        <f t="shared" ca="1" si="26"/>
        <v>218</v>
      </c>
      <c r="BJ97" s="10">
        <v>97</v>
      </c>
      <c r="BK97" s="10">
        <v>2</v>
      </c>
      <c r="BL97" s="10">
        <v>0</v>
      </c>
      <c r="BM97" s="10">
        <v>7</v>
      </c>
      <c r="BN97" s="10">
        <v>0</v>
      </c>
      <c r="BO97" s="9"/>
      <c r="BQ97" s="10"/>
    </row>
    <row r="98" spans="59:69" x14ac:dyDescent="0.25">
      <c r="BG98" s="8">
        <f t="shared" ca="1" si="25"/>
        <v>0.68354764484584263</v>
      </c>
      <c r="BH98" s="9">
        <f t="shared" ca="1" si="26"/>
        <v>263</v>
      </c>
      <c r="BJ98" s="10">
        <v>98</v>
      </c>
      <c r="BK98" s="10">
        <v>2</v>
      </c>
      <c r="BL98" s="10">
        <v>0</v>
      </c>
      <c r="BM98" s="10">
        <v>8</v>
      </c>
      <c r="BN98" s="10">
        <v>0</v>
      </c>
      <c r="BO98" s="9"/>
      <c r="BQ98" s="10"/>
    </row>
    <row r="99" spans="59:69" x14ac:dyDescent="0.25">
      <c r="BG99" s="8">
        <f t="shared" ca="1" si="25"/>
        <v>8.0287976357554802E-2</v>
      </c>
      <c r="BH99" s="9">
        <f t="shared" ca="1" si="26"/>
        <v>751</v>
      </c>
      <c r="BJ99" s="10">
        <v>99</v>
      </c>
      <c r="BK99" s="10">
        <v>2</v>
      </c>
      <c r="BL99" s="10">
        <v>0</v>
      </c>
      <c r="BM99" s="10">
        <v>9</v>
      </c>
      <c r="BN99" s="10">
        <v>0</v>
      </c>
      <c r="BO99" s="9"/>
      <c r="BQ99" s="10"/>
    </row>
    <row r="100" spans="59:69" x14ac:dyDescent="0.25">
      <c r="BG100" s="8">
        <f t="shared" ca="1" si="25"/>
        <v>0.97427899834228426</v>
      </c>
      <c r="BH100" s="9">
        <f t="shared" ca="1" si="26"/>
        <v>29</v>
      </c>
      <c r="BJ100" s="10">
        <v>100</v>
      </c>
      <c r="BK100" s="10">
        <v>2</v>
      </c>
      <c r="BL100" s="10">
        <v>1</v>
      </c>
      <c r="BM100" s="10">
        <v>1</v>
      </c>
      <c r="BN100" s="10">
        <v>0</v>
      </c>
    </row>
    <row r="101" spans="59:69" x14ac:dyDescent="0.25">
      <c r="BG101" s="8">
        <f t="shared" ca="1" si="25"/>
        <v>0.97887776355485256</v>
      </c>
      <c r="BH101" s="9">
        <f t="shared" ca="1" si="26"/>
        <v>23</v>
      </c>
      <c r="BJ101" s="10">
        <v>101</v>
      </c>
      <c r="BK101" s="10">
        <v>2</v>
      </c>
      <c r="BL101" s="10">
        <v>1</v>
      </c>
      <c r="BM101" s="10">
        <v>2</v>
      </c>
      <c r="BN101" s="10">
        <v>0</v>
      </c>
    </row>
    <row r="102" spans="59:69" x14ac:dyDescent="0.25">
      <c r="BG102" s="8">
        <f t="shared" ca="1" si="25"/>
        <v>0.94572928503647125</v>
      </c>
      <c r="BH102" s="9">
        <f t="shared" ca="1" si="26"/>
        <v>51</v>
      </c>
      <c r="BJ102" s="10">
        <v>102</v>
      </c>
      <c r="BK102" s="10">
        <v>2</v>
      </c>
      <c r="BL102" s="10">
        <v>1</v>
      </c>
      <c r="BM102" s="10">
        <v>2</v>
      </c>
      <c r="BN102" s="10">
        <v>0</v>
      </c>
    </row>
    <row r="103" spans="59:69" x14ac:dyDescent="0.25">
      <c r="BG103" s="8">
        <f t="shared" ca="1" si="25"/>
        <v>0.46434301015795343</v>
      </c>
      <c r="BH103" s="9">
        <f t="shared" ca="1" si="26"/>
        <v>440</v>
      </c>
      <c r="BJ103" s="10">
        <v>103</v>
      </c>
      <c r="BK103" s="10">
        <v>2</v>
      </c>
      <c r="BL103" s="10">
        <v>1</v>
      </c>
      <c r="BM103" s="10">
        <v>4</v>
      </c>
      <c r="BN103" s="10">
        <v>0</v>
      </c>
    </row>
    <row r="104" spans="59:69" x14ac:dyDescent="0.25">
      <c r="BG104" s="8">
        <f t="shared" ca="1" si="25"/>
        <v>0.57320895095488322</v>
      </c>
      <c r="BH104" s="9">
        <f t="shared" ca="1" si="26"/>
        <v>350</v>
      </c>
      <c r="BJ104" s="10">
        <v>104</v>
      </c>
      <c r="BK104" s="10">
        <v>2</v>
      </c>
      <c r="BL104" s="10">
        <v>1</v>
      </c>
      <c r="BM104" s="10">
        <v>5</v>
      </c>
      <c r="BN104" s="10">
        <v>0</v>
      </c>
    </row>
    <row r="105" spans="59:69" x14ac:dyDescent="0.25">
      <c r="BG105" s="8">
        <f t="shared" ca="1" si="25"/>
        <v>0.36497702753049233</v>
      </c>
      <c r="BH105" s="9">
        <f t="shared" ca="1" si="26"/>
        <v>531</v>
      </c>
      <c r="BJ105" s="10">
        <v>105</v>
      </c>
      <c r="BK105" s="10">
        <v>2</v>
      </c>
      <c r="BL105" s="10">
        <v>1</v>
      </c>
      <c r="BM105" s="10">
        <v>6</v>
      </c>
      <c r="BN105" s="10">
        <v>0</v>
      </c>
    </row>
    <row r="106" spans="59:69" x14ac:dyDescent="0.25">
      <c r="BG106" s="8">
        <f t="shared" ca="1" si="25"/>
        <v>2.3613585734402198E-3</v>
      </c>
      <c r="BH106" s="9">
        <f t="shared" ca="1" si="26"/>
        <v>809</v>
      </c>
      <c r="BJ106" s="10">
        <v>106</v>
      </c>
      <c r="BK106" s="10">
        <v>2</v>
      </c>
      <c r="BL106" s="10">
        <v>1</v>
      </c>
      <c r="BM106" s="10">
        <v>7</v>
      </c>
      <c r="BN106" s="10">
        <v>0</v>
      </c>
    </row>
    <row r="107" spans="59:69" x14ac:dyDescent="0.25">
      <c r="BG107" s="8">
        <f t="shared" ca="1" si="25"/>
        <v>0.16534138616825089</v>
      </c>
      <c r="BH107" s="9">
        <f t="shared" ca="1" si="26"/>
        <v>680</v>
      </c>
      <c r="BJ107" s="10">
        <v>107</v>
      </c>
      <c r="BK107" s="10">
        <v>2</v>
      </c>
      <c r="BL107" s="10">
        <v>1</v>
      </c>
      <c r="BM107" s="10">
        <v>8</v>
      </c>
      <c r="BN107" s="10">
        <v>0</v>
      </c>
    </row>
    <row r="108" spans="59:69" x14ac:dyDescent="0.25">
      <c r="BG108" s="8">
        <f t="shared" ca="1" si="25"/>
        <v>0.28224437465964991</v>
      </c>
      <c r="BH108" s="9">
        <f t="shared" ca="1" si="26"/>
        <v>595</v>
      </c>
      <c r="BJ108" s="10">
        <v>108</v>
      </c>
      <c r="BK108" s="10">
        <v>2</v>
      </c>
      <c r="BL108" s="10">
        <v>1</v>
      </c>
      <c r="BM108" s="10">
        <v>9</v>
      </c>
      <c r="BN108" s="10">
        <v>0</v>
      </c>
    </row>
    <row r="109" spans="59:69" x14ac:dyDescent="0.25">
      <c r="BG109" s="8">
        <f t="shared" ca="1" si="25"/>
        <v>2.7435143399900053E-2</v>
      </c>
      <c r="BH109" s="9">
        <f t="shared" ca="1" si="26"/>
        <v>792</v>
      </c>
      <c r="BJ109" s="10">
        <v>109</v>
      </c>
      <c r="BK109" s="10">
        <v>2</v>
      </c>
      <c r="BL109" s="10">
        <v>2</v>
      </c>
      <c r="BM109" s="10">
        <v>1</v>
      </c>
      <c r="BN109" s="10">
        <v>0</v>
      </c>
    </row>
    <row r="110" spans="59:69" x14ac:dyDescent="0.25">
      <c r="BG110" s="8">
        <f t="shared" ca="1" si="25"/>
        <v>0.77942438542601655</v>
      </c>
      <c r="BH110" s="9">
        <f t="shared" ca="1" si="26"/>
        <v>179</v>
      </c>
      <c r="BJ110" s="10">
        <v>110</v>
      </c>
      <c r="BK110" s="10">
        <v>2</v>
      </c>
      <c r="BL110" s="10">
        <v>2</v>
      </c>
      <c r="BM110" s="10">
        <v>2</v>
      </c>
      <c r="BN110" s="10">
        <v>0</v>
      </c>
    </row>
    <row r="111" spans="59:69" x14ac:dyDescent="0.25">
      <c r="BG111" s="8">
        <f t="shared" ca="1" si="25"/>
        <v>4.6275329445867985E-2</v>
      </c>
      <c r="BH111" s="9">
        <f t="shared" ca="1" si="26"/>
        <v>771</v>
      </c>
      <c r="BJ111" s="10">
        <v>111</v>
      </c>
      <c r="BK111" s="10">
        <v>2</v>
      </c>
      <c r="BL111" s="10">
        <v>2</v>
      </c>
      <c r="BM111" s="10">
        <v>2</v>
      </c>
      <c r="BN111" s="10">
        <v>0</v>
      </c>
    </row>
    <row r="112" spans="59:69" x14ac:dyDescent="0.25">
      <c r="BG112" s="8">
        <f t="shared" ca="1" si="25"/>
        <v>0.54936003761161212</v>
      </c>
      <c r="BH112" s="9">
        <f t="shared" ca="1" si="26"/>
        <v>375</v>
      </c>
      <c r="BJ112" s="10">
        <v>112</v>
      </c>
      <c r="BK112" s="10">
        <v>2</v>
      </c>
      <c r="BL112" s="10">
        <v>2</v>
      </c>
      <c r="BM112" s="10">
        <v>4</v>
      </c>
      <c r="BN112" s="10">
        <v>0</v>
      </c>
    </row>
    <row r="113" spans="59:66" x14ac:dyDescent="0.25">
      <c r="BG113" s="8">
        <f t="shared" ca="1" si="25"/>
        <v>0.58370772872915822</v>
      </c>
      <c r="BH113" s="9">
        <f t="shared" ca="1" si="26"/>
        <v>340</v>
      </c>
      <c r="BJ113" s="10">
        <v>113</v>
      </c>
      <c r="BK113" s="10">
        <v>2</v>
      </c>
      <c r="BL113" s="10">
        <v>2</v>
      </c>
      <c r="BM113" s="10">
        <v>5</v>
      </c>
      <c r="BN113" s="10">
        <v>0</v>
      </c>
    </row>
    <row r="114" spans="59:66" x14ac:dyDescent="0.25">
      <c r="BG114" s="8">
        <f t="shared" ca="1" si="25"/>
        <v>0.61424677292396357</v>
      </c>
      <c r="BH114" s="9">
        <f t="shared" ca="1" si="26"/>
        <v>312</v>
      </c>
      <c r="BJ114" s="10">
        <v>114</v>
      </c>
      <c r="BK114" s="10">
        <v>2</v>
      </c>
      <c r="BL114" s="10">
        <v>2</v>
      </c>
      <c r="BM114" s="10">
        <v>6</v>
      </c>
      <c r="BN114" s="10">
        <v>0</v>
      </c>
    </row>
    <row r="115" spans="59:66" x14ac:dyDescent="0.25">
      <c r="BG115" s="8">
        <f t="shared" ca="1" si="25"/>
        <v>0.70222362475216071</v>
      </c>
      <c r="BH115" s="9">
        <f t="shared" ca="1" si="26"/>
        <v>244</v>
      </c>
      <c r="BJ115" s="10">
        <v>115</v>
      </c>
      <c r="BK115" s="10">
        <v>2</v>
      </c>
      <c r="BL115" s="10">
        <v>2</v>
      </c>
      <c r="BM115" s="10">
        <v>7</v>
      </c>
      <c r="BN115" s="10">
        <v>0</v>
      </c>
    </row>
    <row r="116" spans="59:66" x14ac:dyDescent="0.25">
      <c r="BG116" s="8">
        <f t="shared" ca="1" si="25"/>
        <v>0.76294954527483372</v>
      </c>
      <c r="BH116" s="9">
        <f t="shared" ca="1" si="26"/>
        <v>193</v>
      </c>
      <c r="BJ116" s="10">
        <v>116</v>
      </c>
      <c r="BK116" s="10">
        <v>2</v>
      </c>
      <c r="BL116" s="10">
        <v>2</v>
      </c>
      <c r="BM116" s="10">
        <v>8</v>
      </c>
      <c r="BN116" s="10">
        <v>0</v>
      </c>
    </row>
    <row r="117" spans="59:66" x14ac:dyDescent="0.25">
      <c r="BG117" s="8">
        <f t="shared" ca="1" si="25"/>
        <v>0.28235316472597471</v>
      </c>
      <c r="BH117" s="9">
        <f t="shared" ca="1" si="26"/>
        <v>594</v>
      </c>
      <c r="BJ117" s="10">
        <v>117</v>
      </c>
      <c r="BK117" s="10">
        <v>2</v>
      </c>
      <c r="BL117" s="10">
        <v>2</v>
      </c>
      <c r="BM117" s="10">
        <v>9</v>
      </c>
      <c r="BN117" s="10">
        <v>0</v>
      </c>
    </row>
    <row r="118" spans="59:66" x14ac:dyDescent="0.25">
      <c r="BG118" s="8">
        <f t="shared" ca="1" si="25"/>
        <v>6.8464475948583514E-2</v>
      </c>
      <c r="BH118" s="9">
        <f t="shared" ca="1" si="26"/>
        <v>765</v>
      </c>
      <c r="BJ118" s="10">
        <v>118</v>
      </c>
      <c r="BK118" s="10">
        <v>2</v>
      </c>
      <c r="BL118" s="10">
        <v>3</v>
      </c>
      <c r="BM118" s="10">
        <v>1</v>
      </c>
      <c r="BN118" s="10">
        <v>0</v>
      </c>
    </row>
    <row r="119" spans="59:66" x14ac:dyDescent="0.25">
      <c r="BG119" s="8">
        <f t="shared" ca="1" si="25"/>
        <v>0.74171703909022479</v>
      </c>
      <c r="BH119" s="9">
        <f t="shared" ca="1" si="26"/>
        <v>209</v>
      </c>
      <c r="BJ119" s="10">
        <v>119</v>
      </c>
      <c r="BK119" s="10">
        <v>2</v>
      </c>
      <c r="BL119" s="10">
        <v>3</v>
      </c>
      <c r="BM119" s="10">
        <v>2</v>
      </c>
      <c r="BN119" s="10">
        <v>0</v>
      </c>
    </row>
    <row r="120" spans="59:66" x14ac:dyDescent="0.25">
      <c r="BG120" s="8">
        <f t="shared" ca="1" si="25"/>
        <v>0.27324775573416693</v>
      </c>
      <c r="BH120" s="9">
        <f t="shared" ca="1" si="26"/>
        <v>603</v>
      </c>
      <c r="BJ120" s="10">
        <v>120</v>
      </c>
      <c r="BK120" s="10">
        <v>2</v>
      </c>
      <c r="BL120" s="10">
        <v>3</v>
      </c>
      <c r="BM120" s="10">
        <v>2</v>
      </c>
      <c r="BN120" s="10">
        <v>0</v>
      </c>
    </row>
    <row r="121" spans="59:66" x14ac:dyDescent="0.25">
      <c r="BG121" s="8">
        <f t="shared" ca="1" si="25"/>
        <v>0.30658355187964503</v>
      </c>
      <c r="BH121" s="9">
        <f t="shared" ca="1" si="26"/>
        <v>575</v>
      </c>
      <c r="BJ121" s="10">
        <v>121</v>
      </c>
      <c r="BK121" s="10">
        <v>2</v>
      </c>
      <c r="BL121" s="10">
        <v>3</v>
      </c>
      <c r="BM121" s="10">
        <v>4</v>
      </c>
      <c r="BN121" s="10">
        <v>0</v>
      </c>
    </row>
    <row r="122" spans="59:66" x14ac:dyDescent="0.25">
      <c r="BG122" s="8">
        <f t="shared" ca="1" si="25"/>
        <v>3.7362381717211179E-2</v>
      </c>
      <c r="BH122" s="9">
        <f t="shared" ca="1" si="26"/>
        <v>781</v>
      </c>
      <c r="BJ122" s="10">
        <v>122</v>
      </c>
      <c r="BK122" s="10">
        <v>2</v>
      </c>
      <c r="BL122" s="10">
        <v>3</v>
      </c>
      <c r="BM122" s="10">
        <v>5</v>
      </c>
      <c r="BN122" s="10">
        <v>0</v>
      </c>
    </row>
    <row r="123" spans="59:66" x14ac:dyDescent="0.25">
      <c r="BG123" s="8">
        <f t="shared" ca="1" si="25"/>
        <v>0.81445147054553935</v>
      </c>
      <c r="BH123" s="9">
        <f t="shared" ca="1" si="26"/>
        <v>149</v>
      </c>
      <c r="BJ123" s="10">
        <v>123</v>
      </c>
      <c r="BK123" s="10">
        <v>2</v>
      </c>
      <c r="BL123" s="10">
        <v>3</v>
      </c>
      <c r="BM123" s="10">
        <v>6</v>
      </c>
      <c r="BN123" s="10">
        <v>0</v>
      </c>
    </row>
    <row r="124" spans="59:66" x14ac:dyDescent="0.25">
      <c r="BG124" s="8">
        <f t="shared" ca="1" si="25"/>
        <v>0.95534462091548733</v>
      </c>
      <c r="BH124" s="9">
        <f t="shared" ca="1" si="26"/>
        <v>45</v>
      </c>
      <c r="BJ124" s="10">
        <v>124</v>
      </c>
      <c r="BK124" s="10">
        <v>2</v>
      </c>
      <c r="BL124" s="10">
        <v>3</v>
      </c>
      <c r="BM124" s="10">
        <v>7</v>
      </c>
      <c r="BN124" s="10">
        <v>0</v>
      </c>
    </row>
    <row r="125" spans="59:66" x14ac:dyDescent="0.25">
      <c r="BG125" s="8">
        <f t="shared" ca="1" si="25"/>
        <v>0.14280143522529065</v>
      </c>
      <c r="BH125" s="9">
        <f t="shared" ca="1" si="26"/>
        <v>697</v>
      </c>
      <c r="BJ125" s="10">
        <v>125</v>
      </c>
      <c r="BK125" s="10">
        <v>2</v>
      </c>
      <c r="BL125" s="10">
        <v>3</v>
      </c>
      <c r="BM125" s="10">
        <v>8</v>
      </c>
      <c r="BN125" s="10">
        <v>0</v>
      </c>
    </row>
    <row r="126" spans="59:66" x14ac:dyDescent="0.25">
      <c r="BG126" s="8">
        <f t="shared" ca="1" si="25"/>
        <v>0.55883336488475543</v>
      </c>
      <c r="BH126" s="9">
        <f t="shared" ca="1" si="26"/>
        <v>369</v>
      </c>
      <c r="BJ126" s="10">
        <v>126</v>
      </c>
      <c r="BK126" s="10">
        <v>2</v>
      </c>
      <c r="BL126" s="10">
        <v>3</v>
      </c>
      <c r="BM126" s="10">
        <v>9</v>
      </c>
      <c r="BN126" s="10">
        <v>0</v>
      </c>
    </row>
    <row r="127" spans="59:66" x14ac:dyDescent="0.25">
      <c r="BG127" s="8">
        <f t="shared" ca="1" si="25"/>
        <v>9.5200262875038355E-2</v>
      </c>
      <c r="BH127" s="9">
        <f t="shared" ca="1" si="26"/>
        <v>736</v>
      </c>
      <c r="BJ127" s="10">
        <v>127</v>
      </c>
      <c r="BK127" s="10">
        <v>2</v>
      </c>
      <c r="BL127" s="10">
        <v>4</v>
      </c>
      <c r="BM127" s="10">
        <v>1</v>
      </c>
      <c r="BN127" s="10">
        <v>0</v>
      </c>
    </row>
    <row r="128" spans="59:66" x14ac:dyDescent="0.25">
      <c r="BG128" s="8">
        <f t="shared" ca="1" si="25"/>
        <v>0.89320339754148204</v>
      </c>
      <c r="BH128" s="9">
        <f t="shared" ca="1" si="26"/>
        <v>99</v>
      </c>
      <c r="BJ128" s="10">
        <v>128</v>
      </c>
      <c r="BK128" s="10">
        <v>2</v>
      </c>
      <c r="BL128" s="10">
        <v>4</v>
      </c>
      <c r="BM128" s="10">
        <v>2</v>
      </c>
      <c r="BN128" s="10">
        <v>0</v>
      </c>
    </row>
    <row r="129" spans="59:66" x14ac:dyDescent="0.25">
      <c r="BG129" s="8">
        <f t="shared" ref="BG129:BG192" ca="1" si="27">RAND()</f>
        <v>0.24384186334497837</v>
      </c>
      <c r="BH129" s="9">
        <f t="shared" ca="1" si="26"/>
        <v>630</v>
      </c>
      <c r="BJ129" s="10">
        <v>129</v>
      </c>
      <c r="BK129" s="10">
        <v>2</v>
      </c>
      <c r="BL129" s="10">
        <v>4</v>
      </c>
      <c r="BM129" s="10">
        <v>2</v>
      </c>
      <c r="BN129" s="10">
        <v>0</v>
      </c>
    </row>
    <row r="130" spans="59:66" x14ac:dyDescent="0.25">
      <c r="BG130" s="8">
        <f t="shared" ca="1" si="27"/>
        <v>0.79046316544231998</v>
      </c>
      <c r="BH130" s="9">
        <f t="shared" ref="BH130:BH193" ca="1" si="28">RANK(BG130,$BG$1:$BG$810,)</f>
        <v>173</v>
      </c>
      <c r="BJ130" s="10">
        <v>130</v>
      </c>
      <c r="BK130" s="10">
        <v>2</v>
      </c>
      <c r="BL130" s="10">
        <v>4</v>
      </c>
      <c r="BM130" s="10">
        <v>4</v>
      </c>
      <c r="BN130" s="10">
        <v>0</v>
      </c>
    </row>
    <row r="131" spans="59:66" x14ac:dyDescent="0.25">
      <c r="BG131" s="8">
        <f t="shared" ca="1" si="27"/>
        <v>0.95050630854640661</v>
      </c>
      <c r="BH131" s="9">
        <f t="shared" ca="1" si="28"/>
        <v>48</v>
      </c>
      <c r="BJ131" s="10">
        <v>131</v>
      </c>
      <c r="BK131" s="10">
        <v>2</v>
      </c>
      <c r="BL131" s="10">
        <v>4</v>
      </c>
      <c r="BM131" s="10">
        <v>5</v>
      </c>
      <c r="BN131" s="10">
        <v>0</v>
      </c>
    </row>
    <row r="132" spans="59:66" x14ac:dyDescent="0.25">
      <c r="BG132" s="8">
        <f t="shared" ca="1" si="27"/>
        <v>0.99568528378710863</v>
      </c>
      <c r="BH132" s="9">
        <f t="shared" ca="1" si="28"/>
        <v>8</v>
      </c>
      <c r="BJ132" s="10">
        <v>132</v>
      </c>
      <c r="BK132" s="10">
        <v>2</v>
      </c>
      <c r="BL132" s="10">
        <v>4</v>
      </c>
      <c r="BM132" s="10">
        <v>6</v>
      </c>
      <c r="BN132" s="10">
        <v>0</v>
      </c>
    </row>
    <row r="133" spans="59:66" x14ac:dyDescent="0.25">
      <c r="BG133" s="8">
        <f t="shared" ca="1" si="27"/>
        <v>0.69448899873423453</v>
      </c>
      <c r="BH133" s="9">
        <f t="shared" ca="1" si="28"/>
        <v>252</v>
      </c>
      <c r="BJ133" s="10">
        <v>133</v>
      </c>
      <c r="BK133" s="10">
        <v>2</v>
      </c>
      <c r="BL133" s="10">
        <v>4</v>
      </c>
      <c r="BM133" s="10">
        <v>7</v>
      </c>
      <c r="BN133" s="10">
        <v>0</v>
      </c>
    </row>
    <row r="134" spans="59:66" x14ac:dyDescent="0.25">
      <c r="BG134" s="8">
        <f t="shared" ca="1" si="27"/>
        <v>0.55892274922687402</v>
      </c>
      <c r="BH134" s="9">
        <f t="shared" ca="1" si="28"/>
        <v>368</v>
      </c>
      <c r="BJ134" s="10">
        <v>134</v>
      </c>
      <c r="BK134" s="10">
        <v>2</v>
      </c>
      <c r="BL134" s="10">
        <v>4</v>
      </c>
      <c r="BM134" s="10">
        <v>8</v>
      </c>
      <c r="BN134" s="10">
        <v>0</v>
      </c>
    </row>
    <row r="135" spans="59:66" x14ac:dyDescent="0.25">
      <c r="BG135" s="8">
        <f t="shared" ca="1" si="27"/>
        <v>0.66084435708823497</v>
      </c>
      <c r="BH135" s="9">
        <f t="shared" ca="1" si="28"/>
        <v>275</v>
      </c>
      <c r="BJ135" s="10">
        <v>135</v>
      </c>
      <c r="BK135" s="10">
        <v>2</v>
      </c>
      <c r="BL135" s="10">
        <v>4</v>
      </c>
      <c r="BM135" s="10">
        <v>9</v>
      </c>
      <c r="BN135" s="10">
        <v>0</v>
      </c>
    </row>
    <row r="136" spans="59:66" x14ac:dyDescent="0.25">
      <c r="BG136" s="8">
        <f t="shared" ca="1" si="27"/>
        <v>0.26096590710176093</v>
      </c>
      <c r="BH136" s="9">
        <f t="shared" ca="1" si="28"/>
        <v>614</v>
      </c>
      <c r="BJ136" s="10">
        <v>136</v>
      </c>
      <c r="BK136" s="10">
        <v>2</v>
      </c>
      <c r="BL136" s="10">
        <v>5</v>
      </c>
      <c r="BM136" s="10">
        <v>1</v>
      </c>
      <c r="BN136" s="10">
        <v>0</v>
      </c>
    </row>
    <row r="137" spans="59:66" x14ac:dyDescent="0.25">
      <c r="BG137" s="8">
        <f t="shared" ca="1" si="27"/>
        <v>0.24028926706489317</v>
      </c>
      <c r="BH137" s="9">
        <f t="shared" ca="1" si="28"/>
        <v>633</v>
      </c>
      <c r="BJ137" s="10">
        <v>137</v>
      </c>
      <c r="BK137" s="10">
        <v>2</v>
      </c>
      <c r="BL137" s="10">
        <v>5</v>
      </c>
      <c r="BM137" s="10">
        <v>2</v>
      </c>
      <c r="BN137" s="10">
        <v>0</v>
      </c>
    </row>
    <row r="138" spans="59:66" x14ac:dyDescent="0.25">
      <c r="BG138" s="8">
        <f t="shared" ca="1" si="27"/>
        <v>0.63521303646456406</v>
      </c>
      <c r="BH138" s="9">
        <f t="shared" ca="1" si="28"/>
        <v>296</v>
      </c>
      <c r="BJ138" s="10">
        <v>138</v>
      </c>
      <c r="BK138" s="10">
        <v>2</v>
      </c>
      <c r="BL138" s="10">
        <v>5</v>
      </c>
      <c r="BM138" s="10">
        <v>2</v>
      </c>
      <c r="BN138" s="10">
        <v>0</v>
      </c>
    </row>
    <row r="139" spans="59:66" x14ac:dyDescent="0.25">
      <c r="BG139" s="8">
        <f t="shared" ca="1" si="27"/>
        <v>0.17668743858993374</v>
      </c>
      <c r="BH139" s="9">
        <f t="shared" ca="1" si="28"/>
        <v>671</v>
      </c>
      <c r="BJ139" s="10">
        <v>139</v>
      </c>
      <c r="BK139" s="10">
        <v>2</v>
      </c>
      <c r="BL139" s="10">
        <v>5</v>
      </c>
      <c r="BM139" s="10">
        <v>4</v>
      </c>
      <c r="BN139" s="10">
        <v>0</v>
      </c>
    </row>
    <row r="140" spans="59:66" x14ac:dyDescent="0.25">
      <c r="BG140" s="8">
        <f t="shared" ca="1" si="27"/>
        <v>0.6007931170187637</v>
      </c>
      <c r="BH140" s="9">
        <f t="shared" ca="1" si="28"/>
        <v>321</v>
      </c>
      <c r="BJ140" s="10">
        <v>140</v>
      </c>
      <c r="BK140" s="10">
        <v>2</v>
      </c>
      <c r="BL140" s="10">
        <v>5</v>
      </c>
      <c r="BM140" s="10">
        <v>5</v>
      </c>
      <c r="BN140" s="10">
        <v>0</v>
      </c>
    </row>
    <row r="141" spans="59:66" x14ac:dyDescent="0.25">
      <c r="BG141" s="8">
        <f t="shared" ca="1" si="27"/>
        <v>0.58368925569472707</v>
      </c>
      <c r="BH141" s="9">
        <f t="shared" ca="1" si="28"/>
        <v>341</v>
      </c>
      <c r="BJ141" s="10">
        <v>141</v>
      </c>
      <c r="BK141" s="10">
        <v>2</v>
      </c>
      <c r="BL141" s="10">
        <v>5</v>
      </c>
      <c r="BM141" s="10">
        <v>6</v>
      </c>
      <c r="BN141" s="10">
        <v>0</v>
      </c>
    </row>
    <row r="142" spans="59:66" x14ac:dyDescent="0.25">
      <c r="BG142" s="8">
        <f t="shared" ca="1" si="27"/>
        <v>0.97141750082373735</v>
      </c>
      <c r="BH142" s="9">
        <f t="shared" ca="1" si="28"/>
        <v>30</v>
      </c>
      <c r="BJ142" s="10">
        <v>142</v>
      </c>
      <c r="BK142" s="10">
        <v>2</v>
      </c>
      <c r="BL142" s="10">
        <v>5</v>
      </c>
      <c r="BM142" s="10">
        <v>7</v>
      </c>
      <c r="BN142" s="10">
        <v>0</v>
      </c>
    </row>
    <row r="143" spans="59:66" x14ac:dyDescent="0.25">
      <c r="BG143" s="8">
        <f t="shared" ca="1" si="27"/>
        <v>0.8485174868106875</v>
      </c>
      <c r="BH143" s="9">
        <f t="shared" ca="1" si="28"/>
        <v>126</v>
      </c>
      <c r="BJ143" s="10">
        <v>143</v>
      </c>
      <c r="BK143" s="10">
        <v>2</v>
      </c>
      <c r="BL143" s="10">
        <v>5</v>
      </c>
      <c r="BM143" s="10">
        <v>8</v>
      </c>
      <c r="BN143" s="10">
        <v>0</v>
      </c>
    </row>
    <row r="144" spans="59:66" x14ac:dyDescent="0.25">
      <c r="BG144" s="8">
        <f t="shared" ca="1" si="27"/>
        <v>0.9178775214341488</v>
      </c>
      <c r="BH144" s="9">
        <f t="shared" ca="1" si="28"/>
        <v>82</v>
      </c>
      <c r="BJ144" s="10">
        <v>144</v>
      </c>
      <c r="BK144" s="10">
        <v>2</v>
      </c>
      <c r="BL144" s="10">
        <v>5</v>
      </c>
      <c r="BM144" s="10">
        <v>9</v>
      </c>
      <c r="BN144" s="10">
        <v>0</v>
      </c>
    </row>
    <row r="145" spans="59:66" x14ac:dyDescent="0.25">
      <c r="BG145" s="8">
        <f t="shared" ca="1" si="27"/>
        <v>0.57518650577264885</v>
      </c>
      <c r="BH145" s="9">
        <f t="shared" ca="1" si="28"/>
        <v>348</v>
      </c>
      <c r="BJ145" s="10">
        <v>145</v>
      </c>
      <c r="BK145" s="10">
        <v>2</v>
      </c>
      <c r="BL145" s="10">
        <v>6</v>
      </c>
      <c r="BM145" s="10">
        <v>1</v>
      </c>
      <c r="BN145" s="10">
        <v>0</v>
      </c>
    </row>
    <row r="146" spans="59:66" x14ac:dyDescent="0.25">
      <c r="BG146" s="8">
        <f t="shared" ca="1" si="27"/>
        <v>0.94332939229710411</v>
      </c>
      <c r="BH146" s="9">
        <f t="shared" ca="1" si="28"/>
        <v>55</v>
      </c>
      <c r="BJ146" s="10">
        <v>146</v>
      </c>
      <c r="BK146" s="10">
        <v>2</v>
      </c>
      <c r="BL146" s="10">
        <v>6</v>
      </c>
      <c r="BM146" s="10">
        <v>2</v>
      </c>
      <c r="BN146" s="10">
        <v>0</v>
      </c>
    </row>
    <row r="147" spans="59:66" x14ac:dyDescent="0.25">
      <c r="BG147" s="8">
        <f t="shared" ca="1" si="27"/>
        <v>0.54494120323223649</v>
      </c>
      <c r="BH147" s="9">
        <f t="shared" ca="1" si="28"/>
        <v>379</v>
      </c>
      <c r="BJ147" s="10">
        <v>147</v>
      </c>
      <c r="BK147" s="10">
        <v>2</v>
      </c>
      <c r="BL147" s="10">
        <v>6</v>
      </c>
      <c r="BM147" s="10">
        <v>2</v>
      </c>
      <c r="BN147" s="10">
        <v>0</v>
      </c>
    </row>
    <row r="148" spans="59:66" x14ac:dyDescent="0.25">
      <c r="BG148" s="8">
        <f t="shared" ca="1" si="27"/>
        <v>0.94257122061407872</v>
      </c>
      <c r="BH148" s="9">
        <f t="shared" ca="1" si="28"/>
        <v>57</v>
      </c>
      <c r="BJ148" s="10">
        <v>148</v>
      </c>
      <c r="BK148" s="10">
        <v>2</v>
      </c>
      <c r="BL148" s="10">
        <v>6</v>
      </c>
      <c r="BM148" s="10">
        <v>4</v>
      </c>
      <c r="BN148" s="10">
        <v>0</v>
      </c>
    </row>
    <row r="149" spans="59:66" x14ac:dyDescent="0.25">
      <c r="BG149" s="8">
        <f t="shared" ca="1" si="27"/>
        <v>0.25703128116921881</v>
      </c>
      <c r="BH149" s="9">
        <f t="shared" ca="1" si="28"/>
        <v>618</v>
      </c>
      <c r="BJ149" s="10">
        <v>149</v>
      </c>
      <c r="BK149" s="10">
        <v>2</v>
      </c>
      <c r="BL149" s="10">
        <v>6</v>
      </c>
      <c r="BM149" s="10">
        <v>5</v>
      </c>
      <c r="BN149" s="10">
        <v>0</v>
      </c>
    </row>
    <row r="150" spans="59:66" x14ac:dyDescent="0.25">
      <c r="BG150" s="8">
        <f t="shared" ca="1" si="27"/>
        <v>0.42313318047390036</v>
      </c>
      <c r="BH150" s="9">
        <f t="shared" ca="1" si="28"/>
        <v>471</v>
      </c>
      <c r="BJ150" s="10">
        <v>150</v>
      </c>
      <c r="BK150" s="10">
        <v>2</v>
      </c>
      <c r="BL150" s="10">
        <v>6</v>
      </c>
      <c r="BM150" s="10">
        <v>6</v>
      </c>
      <c r="BN150" s="10">
        <v>0</v>
      </c>
    </row>
    <row r="151" spans="59:66" x14ac:dyDescent="0.25">
      <c r="BG151" s="8">
        <f t="shared" ca="1" si="27"/>
        <v>0.41995693174852633</v>
      </c>
      <c r="BH151" s="9">
        <f t="shared" ca="1" si="28"/>
        <v>476</v>
      </c>
      <c r="BJ151" s="10">
        <v>151</v>
      </c>
      <c r="BK151" s="10">
        <v>2</v>
      </c>
      <c r="BL151" s="10">
        <v>6</v>
      </c>
      <c r="BM151" s="10">
        <v>7</v>
      </c>
      <c r="BN151" s="10">
        <v>0</v>
      </c>
    </row>
    <row r="152" spans="59:66" x14ac:dyDescent="0.25">
      <c r="BG152" s="8">
        <f t="shared" ca="1" si="27"/>
        <v>0.86397993929634564</v>
      </c>
      <c r="BH152" s="9">
        <f t="shared" ca="1" si="28"/>
        <v>117</v>
      </c>
      <c r="BJ152" s="10">
        <v>152</v>
      </c>
      <c r="BK152" s="10">
        <v>2</v>
      </c>
      <c r="BL152" s="10">
        <v>6</v>
      </c>
      <c r="BM152" s="10">
        <v>8</v>
      </c>
      <c r="BN152" s="10">
        <v>0</v>
      </c>
    </row>
    <row r="153" spans="59:66" x14ac:dyDescent="0.25">
      <c r="BG153" s="8">
        <f t="shared" ca="1" si="27"/>
        <v>0.13838151651517094</v>
      </c>
      <c r="BH153" s="9">
        <f t="shared" ca="1" si="28"/>
        <v>702</v>
      </c>
      <c r="BJ153" s="10">
        <v>153</v>
      </c>
      <c r="BK153" s="10">
        <v>2</v>
      </c>
      <c r="BL153" s="10">
        <v>6</v>
      </c>
      <c r="BM153" s="10">
        <v>9</v>
      </c>
      <c r="BN153" s="10">
        <v>0</v>
      </c>
    </row>
    <row r="154" spans="59:66" x14ac:dyDescent="0.25">
      <c r="BG154" s="8">
        <f t="shared" ca="1" si="27"/>
        <v>0.95935410442656843</v>
      </c>
      <c r="BH154" s="9">
        <f t="shared" ca="1" si="28"/>
        <v>39</v>
      </c>
      <c r="BJ154" s="10">
        <v>154</v>
      </c>
      <c r="BK154" s="10">
        <v>2</v>
      </c>
      <c r="BL154" s="10">
        <v>7</v>
      </c>
      <c r="BM154" s="10">
        <v>1</v>
      </c>
      <c r="BN154" s="10">
        <v>0</v>
      </c>
    </row>
    <row r="155" spans="59:66" x14ac:dyDescent="0.25">
      <c r="BG155" s="8">
        <f t="shared" ca="1" si="27"/>
        <v>0.9321104012215643</v>
      </c>
      <c r="BH155" s="9">
        <f t="shared" ca="1" si="28"/>
        <v>66</v>
      </c>
      <c r="BJ155" s="10">
        <v>155</v>
      </c>
      <c r="BK155" s="10">
        <v>2</v>
      </c>
      <c r="BL155" s="10">
        <v>7</v>
      </c>
      <c r="BM155" s="10">
        <v>2</v>
      </c>
      <c r="BN155" s="10">
        <v>0</v>
      </c>
    </row>
    <row r="156" spans="59:66" x14ac:dyDescent="0.25">
      <c r="BG156" s="8">
        <f t="shared" ca="1" si="27"/>
        <v>7.1993562367916208E-2</v>
      </c>
      <c r="BH156" s="9">
        <f t="shared" ca="1" si="28"/>
        <v>761</v>
      </c>
      <c r="BJ156" s="10">
        <v>156</v>
      </c>
      <c r="BK156" s="10">
        <v>2</v>
      </c>
      <c r="BL156" s="10">
        <v>7</v>
      </c>
      <c r="BM156" s="10">
        <v>2</v>
      </c>
      <c r="BN156" s="10">
        <v>0</v>
      </c>
    </row>
    <row r="157" spans="59:66" x14ac:dyDescent="0.25">
      <c r="BG157" s="8">
        <f t="shared" ca="1" si="27"/>
        <v>0.18828434372760883</v>
      </c>
      <c r="BH157" s="9">
        <f t="shared" ca="1" si="28"/>
        <v>663</v>
      </c>
      <c r="BJ157" s="10">
        <v>157</v>
      </c>
      <c r="BK157" s="10">
        <v>2</v>
      </c>
      <c r="BL157" s="10">
        <v>7</v>
      </c>
      <c r="BM157" s="10">
        <v>4</v>
      </c>
      <c r="BN157" s="10">
        <v>0</v>
      </c>
    </row>
    <row r="158" spans="59:66" x14ac:dyDescent="0.25">
      <c r="BG158" s="8">
        <f t="shared" ca="1" si="27"/>
        <v>0.48277057028045212</v>
      </c>
      <c r="BH158" s="9">
        <f t="shared" ca="1" si="28"/>
        <v>426</v>
      </c>
      <c r="BJ158" s="10">
        <v>158</v>
      </c>
      <c r="BK158" s="10">
        <v>2</v>
      </c>
      <c r="BL158" s="10">
        <v>7</v>
      </c>
      <c r="BM158" s="10">
        <v>5</v>
      </c>
      <c r="BN158" s="10">
        <v>0</v>
      </c>
    </row>
    <row r="159" spans="59:66" x14ac:dyDescent="0.25">
      <c r="BG159" s="8">
        <f t="shared" ca="1" si="27"/>
        <v>0.15232456797338068</v>
      </c>
      <c r="BH159" s="9">
        <f t="shared" ca="1" si="28"/>
        <v>690</v>
      </c>
      <c r="BJ159" s="10">
        <v>159</v>
      </c>
      <c r="BK159" s="10">
        <v>2</v>
      </c>
      <c r="BL159" s="10">
        <v>7</v>
      </c>
      <c r="BM159" s="10">
        <v>6</v>
      </c>
      <c r="BN159" s="10">
        <v>0</v>
      </c>
    </row>
    <row r="160" spans="59:66" x14ac:dyDescent="0.25">
      <c r="BG160" s="8">
        <f t="shared" ca="1" si="27"/>
        <v>0.50152602086534737</v>
      </c>
      <c r="BH160" s="9">
        <f t="shared" ca="1" si="28"/>
        <v>413</v>
      </c>
      <c r="BJ160" s="10">
        <v>160</v>
      </c>
      <c r="BK160" s="10">
        <v>2</v>
      </c>
      <c r="BL160" s="10">
        <v>7</v>
      </c>
      <c r="BM160" s="10">
        <v>7</v>
      </c>
      <c r="BN160" s="10">
        <v>0</v>
      </c>
    </row>
    <row r="161" spans="59:66" x14ac:dyDescent="0.25">
      <c r="BG161" s="8">
        <f t="shared" ca="1" si="27"/>
        <v>0.70354495491692115</v>
      </c>
      <c r="BH161" s="9">
        <f t="shared" ca="1" si="28"/>
        <v>241</v>
      </c>
      <c r="BJ161" s="10">
        <v>161</v>
      </c>
      <c r="BK161" s="10">
        <v>2</v>
      </c>
      <c r="BL161" s="10">
        <v>7</v>
      </c>
      <c r="BM161" s="10">
        <v>8</v>
      </c>
      <c r="BN161" s="10">
        <v>0</v>
      </c>
    </row>
    <row r="162" spans="59:66" x14ac:dyDescent="0.25">
      <c r="BG162" s="8">
        <f t="shared" ca="1" si="27"/>
        <v>0.39759510731604386</v>
      </c>
      <c r="BH162" s="9">
        <f t="shared" ca="1" si="28"/>
        <v>500</v>
      </c>
      <c r="BJ162" s="10">
        <v>162</v>
      </c>
      <c r="BK162" s="10">
        <v>2</v>
      </c>
      <c r="BL162" s="10">
        <v>7</v>
      </c>
      <c r="BM162" s="10">
        <v>9</v>
      </c>
      <c r="BN162" s="10">
        <v>0</v>
      </c>
    </row>
    <row r="163" spans="59:66" x14ac:dyDescent="0.25">
      <c r="BG163" s="8">
        <f t="shared" ca="1" si="27"/>
        <v>0.58536498999469688</v>
      </c>
      <c r="BH163" s="9">
        <f t="shared" ca="1" si="28"/>
        <v>338</v>
      </c>
      <c r="BJ163" s="10">
        <v>163</v>
      </c>
      <c r="BK163" s="10">
        <v>2</v>
      </c>
      <c r="BL163" s="10">
        <v>8</v>
      </c>
      <c r="BM163" s="10">
        <v>1</v>
      </c>
      <c r="BN163" s="10">
        <v>0</v>
      </c>
    </row>
    <row r="164" spans="59:66" x14ac:dyDescent="0.25">
      <c r="BG164" s="8">
        <f t="shared" ca="1" si="27"/>
        <v>0.73845926616118618</v>
      </c>
      <c r="BH164" s="9">
        <f t="shared" ca="1" si="28"/>
        <v>211</v>
      </c>
      <c r="BJ164" s="10">
        <v>164</v>
      </c>
      <c r="BK164" s="10">
        <v>2</v>
      </c>
      <c r="BL164" s="10">
        <v>8</v>
      </c>
      <c r="BM164" s="10">
        <v>2</v>
      </c>
      <c r="BN164" s="10">
        <v>0</v>
      </c>
    </row>
    <row r="165" spans="59:66" x14ac:dyDescent="0.25">
      <c r="BG165" s="8">
        <f t="shared" ca="1" si="27"/>
        <v>0.67232952837087956</v>
      </c>
      <c r="BH165" s="9">
        <f t="shared" ca="1" si="28"/>
        <v>269</v>
      </c>
      <c r="BJ165" s="10">
        <v>165</v>
      </c>
      <c r="BK165" s="10">
        <v>2</v>
      </c>
      <c r="BL165" s="10">
        <v>8</v>
      </c>
      <c r="BM165" s="10">
        <v>2</v>
      </c>
      <c r="BN165" s="10">
        <v>0</v>
      </c>
    </row>
    <row r="166" spans="59:66" x14ac:dyDescent="0.25">
      <c r="BG166" s="8">
        <f t="shared" ca="1" si="27"/>
        <v>0.46588554053249243</v>
      </c>
      <c r="BH166" s="9">
        <f t="shared" ca="1" si="28"/>
        <v>438</v>
      </c>
      <c r="BJ166" s="10">
        <v>166</v>
      </c>
      <c r="BK166" s="10">
        <v>2</v>
      </c>
      <c r="BL166" s="10">
        <v>8</v>
      </c>
      <c r="BM166" s="10">
        <v>4</v>
      </c>
      <c r="BN166" s="10">
        <v>0</v>
      </c>
    </row>
    <row r="167" spans="59:66" x14ac:dyDescent="0.25">
      <c r="BG167" s="8">
        <f t="shared" ca="1" si="27"/>
        <v>0.24566889722387608</v>
      </c>
      <c r="BH167" s="9">
        <f t="shared" ca="1" si="28"/>
        <v>625</v>
      </c>
      <c r="BJ167" s="10">
        <v>167</v>
      </c>
      <c r="BK167" s="10">
        <v>2</v>
      </c>
      <c r="BL167" s="10">
        <v>8</v>
      </c>
      <c r="BM167" s="10">
        <v>5</v>
      </c>
      <c r="BN167" s="10">
        <v>0</v>
      </c>
    </row>
    <row r="168" spans="59:66" x14ac:dyDescent="0.25">
      <c r="BG168" s="8">
        <f t="shared" ca="1" si="27"/>
        <v>8.9808820063011052E-2</v>
      </c>
      <c r="BH168" s="9">
        <f t="shared" ca="1" si="28"/>
        <v>741</v>
      </c>
      <c r="BJ168" s="10">
        <v>168</v>
      </c>
      <c r="BK168" s="10">
        <v>2</v>
      </c>
      <c r="BL168" s="10">
        <v>8</v>
      </c>
      <c r="BM168" s="10">
        <v>6</v>
      </c>
      <c r="BN168" s="10">
        <v>0</v>
      </c>
    </row>
    <row r="169" spans="59:66" x14ac:dyDescent="0.25">
      <c r="BG169" s="8">
        <f t="shared" ca="1" si="27"/>
        <v>0.10770563062661564</v>
      </c>
      <c r="BH169" s="9">
        <f t="shared" ca="1" si="28"/>
        <v>724</v>
      </c>
      <c r="BJ169" s="10">
        <v>169</v>
      </c>
      <c r="BK169" s="10">
        <v>2</v>
      </c>
      <c r="BL169" s="10">
        <v>8</v>
      </c>
      <c r="BM169" s="10">
        <v>7</v>
      </c>
      <c r="BN169" s="10">
        <v>0</v>
      </c>
    </row>
    <row r="170" spans="59:66" x14ac:dyDescent="0.25">
      <c r="BG170" s="8">
        <f t="shared" ca="1" si="27"/>
        <v>0.61950630047840261</v>
      </c>
      <c r="BH170" s="9">
        <f t="shared" ca="1" si="28"/>
        <v>306</v>
      </c>
      <c r="BJ170" s="10">
        <v>170</v>
      </c>
      <c r="BK170" s="10">
        <v>2</v>
      </c>
      <c r="BL170" s="10">
        <v>8</v>
      </c>
      <c r="BM170" s="10">
        <v>8</v>
      </c>
      <c r="BN170" s="10">
        <v>0</v>
      </c>
    </row>
    <row r="171" spans="59:66" x14ac:dyDescent="0.25">
      <c r="BG171" s="8">
        <f t="shared" ca="1" si="27"/>
        <v>0.54804814624324094</v>
      </c>
      <c r="BH171" s="9">
        <f t="shared" ca="1" si="28"/>
        <v>376</v>
      </c>
      <c r="BJ171" s="10">
        <v>171</v>
      </c>
      <c r="BK171" s="10">
        <v>2</v>
      </c>
      <c r="BL171" s="10">
        <v>8</v>
      </c>
      <c r="BM171" s="10">
        <v>9</v>
      </c>
      <c r="BN171" s="10">
        <v>0</v>
      </c>
    </row>
    <row r="172" spans="59:66" x14ac:dyDescent="0.25">
      <c r="BG172" s="8">
        <f t="shared" ca="1" si="27"/>
        <v>0.69541656224129411</v>
      </c>
      <c r="BH172" s="9">
        <f t="shared" ca="1" si="28"/>
        <v>249</v>
      </c>
      <c r="BJ172" s="10">
        <v>172</v>
      </c>
      <c r="BK172" s="10">
        <v>2</v>
      </c>
      <c r="BL172" s="10">
        <v>9</v>
      </c>
      <c r="BM172" s="10">
        <v>1</v>
      </c>
      <c r="BN172" s="10">
        <v>0</v>
      </c>
    </row>
    <row r="173" spans="59:66" x14ac:dyDescent="0.25">
      <c r="BG173" s="8">
        <f t="shared" ca="1" si="27"/>
        <v>0.81866368090326191</v>
      </c>
      <c r="BH173" s="9">
        <f t="shared" ca="1" si="28"/>
        <v>145</v>
      </c>
      <c r="BJ173" s="10">
        <v>173</v>
      </c>
      <c r="BK173" s="10">
        <v>2</v>
      </c>
      <c r="BL173" s="10">
        <v>9</v>
      </c>
      <c r="BM173" s="10">
        <v>2</v>
      </c>
      <c r="BN173" s="10">
        <v>0</v>
      </c>
    </row>
    <row r="174" spans="59:66" x14ac:dyDescent="0.25">
      <c r="BG174" s="8">
        <f t="shared" ca="1" si="27"/>
        <v>0.12056813799777844</v>
      </c>
      <c r="BH174" s="9">
        <f t="shared" ca="1" si="28"/>
        <v>715</v>
      </c>
      <c r="BJ174" s="10">
        <v>174</v>
      </c>
      <c r="BK174" s="10">
        <v>2</v>
      </c>
      <c r="BL174" s="10">
        <v>9</v>
      </c>
      <c r="BM174" s="10">
        <v>2</v>
      </c>
      <c r="BN174" s="10">
        <v>0</v>
      </c>
    </row>
    <row r="175" spans="59:66" x14ac:dyDescent="0.25">
      <c r="BG175" s="8">
        <f t="shared" ca="1" si="27"/>
        <v>0.38425893532341915</v>
      </c>
      <c r="BH175" s="9">
        <f t="shared" ca="1" si="28"/>
        <v>511</v>
      </c>
      <c r="BJ175" s="10">
        <v>175</v>
      </c>
      <c r="BK175" s="10">
        <v>2</v>
      </c>
      <c r="BL175" s="10">
        <v>9</v>
      </c>
      <c r="BM175" s="10">
        <v>4</v>
      </c>
      <c r="BN175" s="10">
        <v>0</v>
      </c>
    </row>
    <row r="176" spans="59:66" x14ac:dyDescent="0.25">
      <c r="BG176" s="8">
        <f t="shared" ca="1" si="27"/>
        <v>0.29423597153450143</v>
      </c>
      <c r="BH176" s="9">
        <f t="shared" ca="1" si="28"/>
        <v>583</v>
      </c>
      <c r="BJ176" s="10">
        <v>176</v>
      </c>
      <c r="BK176" s="10">
        <v>2</v>
      </c>
      <c r="BL176" s="10">
        <v>9</v>
      </c>
      <c r="BM176" s="10">
        <v>5</v>
      </c>
      <c r="BN176" s="10">
        <v>0</v>
      </c>
    </row>
    <row r="177" spans="59:66" x14ac:dyDescent="0.25">
      <c r="BG177" s="8">
        <f t="shared" ca="1" si="27"/>
        <v>0.99029615775945368</v>
      </c>
      <c r="BH177" s="9">
        <f t="shared" ca="1" si="28"/>
        <v>14</v>
      </c>
      <c r="BJ177" s="10">
        <v>177</v>
      </c>
      <c r="BK177" s="10">
        <v>2</v>
      </c>
      <c r="BL177" s="10">
        <v>9</v>
      </c>
      <c r="BM177" s="10">
        <v>6</v>
      </c>
      <c r="BN177" s="10">
        <v>0</v>
      </c>
    </row>
    <row r="178" spans="59:66" x14ac:dyDescent="0.25">
      <c r="BG178" s="8">
        <f t="shared" ca="1" si="27"/>
        <v>0.10952046082484868</v>
      </c>
      <c r="BH178" s="9">
        <f t="shared" ca="1" si="28"/>
        <v>723</v>
      </c>
      <c r="BJ178" s="10">
        <v>178</v>
      </c>
      <c r="BK178" s="10">
        <v>2</v>
      </c>
      <c r="BL178" s="10">
        <v>9</v>
      </c>
      <c r="BM178" s="10">
        <v>7</v>
      </c>
      <c r="BN178" s="10">
        <v>0</v>
      </c>
    </row>
    <row r="179" spans="59:66" x14ac:dyDescent="0.25">
      <c r="BG179" s="8">
        <f t="shared" ca="1" si="27"/>
        <v>0.69426351749194193</v>
      </c>
      <c r="BH179" s="9">
        <f t="shared" ca="1" si="28"/>
        <v>253</v>
      </c>
      <c r="BJ179" s="10">
        <v>179</v>
      </c>
      <c r="BK179" s="10">
        <v>2</v>
      </c>
      <c r="BL179" s="10">
        <v>9</v>
      </c>
      <c r="BM179" s="10">
        <v>8</v>
      </c>
      <c r="BN179" s="10">
        <v>0</v>
      </c>
    </row>
    <row r="180" spans="59:66" x14ac:dyDescent="0.25">
      <c r="BG180" s="8">
        <f t="shared" ca="1" si="27"/>
        <v>0.45482141719670766</v>
      </c>
      <c r="BH180" s="9">
        <f t="shared" ca="1" si="28"/>
        <v>446</v>
      </c>
      <c r="BJ180" s="10">
        <v>180</v>
      </c>
      <c r="BK180" s="10">
        <v>2</v>
      </c>
      <c r="BL180" s="10">
        <v>9</v>
      </c>
      <c r="BM180" s="10">
        <v>9</v>
      </c>
      <c r="BN180" s="10">
        <v>0</v>
      </c>
    </row>
    <row r="181" spans="59:66" x14ac:dyDescent="0.25">
      <c r="BG181" s="8">
        <f t="shared" ca="1" si="27"/>
        <v>0.2455422448757355</v>
      </c>
      <c r="BH181" s="9">
        <f t="shared" ca="1" si="28"/>
        <v>626</v>
      </c>
      <c r="BJ181" s="10">
        <v>181</v>
      </c>
      <c r="BK181" s="10">
        <v>3</v>
      </c>
      <c r="BL181" s="10">
        <v>0</v>
      </c>
      <c r="BM181" s="10">
        <v>1</v>
      </c>
      <c r="BN181" s="10">
        <v>0</v>
      </c>
    </row>
    <row r="182" spans="59:66" x14ac:dyDescent="0.25">
      <c r="BG182" s="8">
        <f t="shared" ca="1" si="27"/>
        <v>0.42932226683246133</v>
      </c>
      <c r="BH182" s="9">
        <f t="shared" ca="1" si="28"/>
        <v>466</v>
      </c>
      <c r="BJ182" s="10">
        <v>182</v>
      </c>
      <c r="BK182" s="10">
        <v>3</v>
      </c>
      <c r="BL182" s="10">
        <v>0</v>
      </c>
      <c r="BM182" s="10">
        <v>2</v>
      </c>
      <c r="BN182" s="10">
        <v>0</v>
      </c>
    </row>
    <row r="183" spans="59:66" x14ac:dyDescent="0.25">
      <c r="BG183" s="8">
        <f t="shared" ca="1" si="27"/>
        <v>0.99906022575638453</v>
      </c>
      <c r="BH183" s="9">
        <f t="shared" ca="1" si="28"/>
        <v>3</v>
      </c>
      <c r="BJ183" s="10">
        <v>183</v>
      </c>
      <c r="BK183" s="10">
        <v>3</v>
      </c>
      <c r="BL183" s="10">
        <v>0</v>
      </c>
      <c r="BM183" s="10">
        <v>2</v>
      </c>
      <c r="BN183" s="10">
        <v>0</v>
      </c>
    </row>
    <row r="184" spans="59:66" x14ac:dyDescent="0.25">
      <c r="BG184" s="8">
        <f t="shared" ca="1" si="27"/>
        <v>0.65476828650525365</v>
      </c>
      <c r="BH184" s="9">
        <f t="shared" ca="1" si="28"/>
        <v>282</v>
      </c>
      <c r="BJ184" s="10">
        <v>184</v>
      </c>
      <c r="BK184" s="10">
        <v>3</v>
      </c>
      <c r="BL184" s="10">
        <v>0</v>
      </c>
      <c r="BM184" s="10">
        <v>4</v>
      </c>
      <c r="BN184" s="10">
        <v>0</v>
      </c>
    </row>
    <row r="185" spans="59:66" x14ac:dyDescent="0.25">
      <c r="BG185" s="8">
        <f t="shared" ca="1" si="27"/>
        <v>0.54341960238821918</v>
      </c>
      <c r="BH185" s="9">
        <f t="shared" ca="1" si="28"/>
        <v>381</v>
      </c>
      <c r="BJ185" s="10">
        <v>185</v>
      </c>
      <c r="BK185" s="10">
        <v>3</v>
      </c>
      <c r="BL185" s="10">
        <v>0</v>
      </c>
      <c r="BM185" s="10">
        <v>5</v>
      </c>
      <c r="BN185" s="10">
        <v>0</v>
      </c>
    </row>
    <row r="186" spans="59:66" x14ac:dyDescent="0.25">
      <c r="BG186" s="8">
        <f t="shared" ca="1" si="27"/>
        <v>0.35760964471471091</v>
      </c>
      <c r="BH186" s="9">
        <f t="shared" ca="1" si="28"/>
        <v>539</v>
      </c>
      <c r="BJ186" s="10">
        <v>186</v>
      </c>
      <c r="BK186" s="10">
        <v>3</v>
      </c>
      <c r="BL186" s="10">
        <v>0</v>
      </c>
      <c r="BM186" s="10">
        <v>6</v>
      </c>
      <c r="BN186" s="10">
        <v>0</v>
      </c>
    </row>
    <row r="187" spans="59:66" x14ac:dyDescent="0.25">
      <c r="BG187" s="8">
        <f t="shared" ca="1" si="27"/>
        <v>0.43221866884137772</v>
      </c>
      <c r="BH187" s="9">
        <f t="shared" ca="1" si="28"/>
        <v>463</v>
      </c>
      <c r="BJ187" s="10">
        <v>187</v>
      </c>
      <c r="BK187" s="10">
        <v>3</v>
      </c>
      <c r="BL187" s="10">
        <v>0</v>
      </c>
      <c r="BM187" s="10">
        <v>7</v>
      </c>
      <c r="BN187" s="10">
        <v>0</v>
      </c>
    </row>
    <row r="188" spans="59:66" x14ac:dyDescent="0.25">
      <c r="BG188" s="8">
        <f t="shared" ca="1" si="27"/>
        <v>0.30241160526290423</v>
      </c>
      <c r="BH188" s="9">
        <f t="shared" ca="1" si="28"/>
        <v>579</v>
      </c>
      <c r="BJ188" s="10">
        <v>188</v>
      </c>
      <c r="BK188" s="10">
        <v>3</v>
      </c>
      <c r="BL188" s="10">
        <v>0</v>
      </c>
      <c r="BM188" s="10">
        <v>8</v>
      </c>
      <c r="BN188" s="10">
        <v>0</v>
      </c>
    </row>
    <row r="189" spans="59:66" x14ac:dyDescent="0.25">
      <c r="BG189" s="8">
        <f t="shared" ca="1" si="27"/>
        <v>0.86224442297450121</v>
      </c>
      <c r="BH189" s="9">
        <f t="shared" ca="1" si="28"/>
        <v>120</v>
      </c>
      <c r="BJ189" s="10">
        <v>189</v>
      </c>
      <c r="BK189" s="10">
        <v>3</v>
      </c>
      <c r="BL189" s="10">
        <v>0</v>
      </c>
      <c r="BM189" s="10">
        <v>9</v>
      </c>
      <c r="BN189" s="10">
        <v>0</v>
      </c>
    </row>
    <row r="190" spans="59:66" x14ac:dyDescent="0.25">
      <c r="BG190" s="8">
        <f t="shared" ca="1" si="27"/>
        <v>0.99708483562134897</v>
      </c>
      <c r="BH190" s="9">
        <f t="shared" ca="1" si="28"/>
        <v>6</v>
      </c>
      <c r="BJ190" s="10">
        <v>190</v>
      </c>
      <c r="BK190" s="10">
        <v>3</v>
      </c>
      <c r="BL190" s="10">
        <v>1</v>
      </c>
      <c r="BM190" s="10">
        <v>1</v>
      </c>
      <c r="BN190" s="10">
        <v>0</v>
      </c>
    </row>
    <row r="191" spans="59:66" x14ac:dyDescent="0.25">
      <c r="BG191" s="8">
        <f t="shared" ca="1" si="27"/>
        <v>0.72822244099943034</v>
      </c>
      <c r="BH191" s="9">
        <f t="shared" ca="1" si="28"/>
        <v>219</v>
      </c>
      <c r="BJ191" s="10">
        <v>191</v>
      </c>
      <c r="BK191" s="10">
        <v>3</v>
      </c>
      <c r="BL191" s="10">
        <v>1</v>
      </c>
      <c r="BM191" s="10">
        <v>2</v>
      </c>
      <c r="BN191" s="10">
        <v>0</v>
      </c>
    </row>
    <row r="192" spans="59:66" x14ac:dyDescent="0.25">
      <c r="BG192" s="8">
        <f t="shared" ca="1" si="27"/>
        <v>0.34158114473231871</v>
      </c>
      <c r="BH192" s="9">
        <f t="shared" ca="1" si="28"/>
        <v>552</v>
      </c>
      <c r="BJ192" s="10">
        <v>192</v>
      </c>
      <c r="BK192" s="10">
        <v>3</v>
      </c>
      <c r="BL192" s="10">
        <v>1</v>
      </c>
      <c r="BM192" s="10">
        <v>2</v>
      </c>
      <c r="BN192" s="10">
        <v>0</v>
      </c>
    </row>
    <row r="193" spans="59:66" x14ac:dyDescent="0.25">
      <c r="BG193" s="8">
        <f t="shared" ref="BG193:BG256" ca="1" si="29">RAND()</f>
        <v>0.77409245070522104</v>
      </c>
      <c r="BH193" s="9">
        <f t="shared" ca="1" si="28"/>
        <v>186</v>
      </c>
      <c r="BJ193" s="10">
        <v>193</v>
      </c>
      <c r="BK193" s="10">
        <v>3</v>
      </c>
      <c r="BL193" s="10">
        <v>1</v>
      </c>
      <c r="BM193" s="10">
        <v>4</v>
      </c>
      <c r="BN193" s="10">
        <v>0</v>
      </c>
    </row>
    <row r="194" spans="59:66" x14ac:dyDescent="0.25">
      <c r="BG194" s="8">
        <f t="shared" ca="1" si="29"/>
        <v>0.36351840366607668</v>
      </c>
      <c r="BH194" s="9">
        <f t="shared" ref="BH194:BH257" ca="1" si="30">RANK(BG194,$BG$1:$BG$810,)</f>
        <v>533</v>
      </c>
      <c r="BJ194" s="10">
        <v>194</v>
      </c>
      <c r="BK194" s="10">
        <v>3</v>
      </c>
      <c r="BL194" s="10">
        <v>1</v>
      </c>
      <c r="BM194" s="10">
        <v>5</v>
      </c>
      <c r="BN194" s="10">
        <v>0</v>
      </c>
    </row>
    <row r="195" spans="59:66" x14ac:dyDescent="0.25">
      <c r="BG195" s="8">
        <f t="shared" ca="1" si="29"/>
        <v>0.80436875587611101</v>
      </c>
      <c r="BH195" s="9">
        <f t="shared" ca="1" si="30"/>
        <v>161</v>
      </c>
      <c r="BJ195" s="10">
        <v>195</v>
      </c>
      <c r="BK195" s="10">
        <v>3</v>
      </c>
      <c r="BL195" s="10">
        <v>1</v>
      </c>
      <c r="BM195" s="10">
        <v>6</v>
      </c>
      <c r="BN195" s="10">
        <v>0</v>
      </c>
    </row>
    <row r="196" spans="59:66" x14ac:dyDescent="0.25">
      <c r="BG196" s="8">
        <f t="shared" ca="1" si="29"/>
        <v>0.82805499283844464</v>
      </c>
      <c r="BH196" s="9">
        <f t="shared" ca="1" si="30"/>
        <v>137</v>
      </c>
      <c r="BJ196" s="10">
        <v>196</v>
      </c>
      <c r="BK196" s="10">
        <v>3</v>
      </c>
      <c r="BL196" s="10">
        <v>1</v>
      </c>
      <c r="BM196" s="10">
        <v>7</v>
      </c>
      <c r="BN196" s="10">
        <v>0</v>
      </c>
    </row>
    <row r="197" spans="59:66" x14ac:dyDescent="0.25">
      <c r="BG197" s="8">
        <f t="shared" ca="1" si="29"/>
        <v>2.9132997685865192E-2</v>
      </c>
      <c r="BH197" s="9">
        <f t="shared" ca="1" si="30"/>
        <v>790</v>
      </c>
      <c r="BJ197" s="10">
        <v>197</v>
      </c>
      <c r="BK197" s="10">
        <v>3</v>
      </c>
      <c r="BL197" s="10">
        <v>1</v>
      </c>
      <c r="BM197" s="10">
        <v>8</v>
      </c>
      <c r="BN197" s="10">
        <v>0</v>
      </c>
    </row>
    <row r="198" spans="59:66" x14ac:dyDescent="0.25">
      <c r="BG198" s="8">
        <f t="shared" ca="1" si="29"/>
        <v>0.28072401626796717</v>
      </c>
      <c r="BH198" s="9">
        <f t="shared" ca="1" si="30"/>
        <v>596</v>
      </c>
      <c r="BJ198" s="10">
        <v>198</v>
      </c>
      <c r="BK198" s="10">
        <v>3</v>
      </c>
      <c r="BL198" s="10">
        <v>1</v>
      </c>
      <c r="BM198" s="10">
        <v>9</v>
      </c>
      <c r="BN198" s="10">
        <v>0</v>
      </c>
    </row>
    <row r="199" spans="59:66" x14ac:dyDescent="0.25">
      <c r="BG199" s="8">
        <f t="shared" ca="1" si="29"/>
        <v>0.58862388042733105</v>
      </c>
      <c r="BH199" s="9">
        <f t="shared" ca="1" si="30"/>
        <v>335</v>
      </c>
      <c r="BJ199" s="10">
        <v>199</v>
      </c>
      <c r="BK199" s="10">
        <v>3</v>
      </c>
      <c r="BL199" s="10">
        <v>2</v>
      </c>
      <c r="BM199" s="10">
        <v>1</v>
      </c>
      <c r="BN199" s="10">
        <v>0</v>
      </c>
    </row>
    <row r="200" spans="59:66" x14ac:dyDescent="0.25">
      <c r="BG200" s="8">
        <f t="shared" ca="1" si="29"/>
        <v>0.64565055887171829</v>
      </c>
      <c r="BH200" s="9">
        <f t="shared" ca="1" si="30"/>
        <v>287</v>
      </c>
      <c r="BJ200" s="10">
        <v>200</v>
      </c>
      <c r="BK200" s="10">
        <v>3</v>
      </c>
      <c r="BL200" s="10">
        <v>2</v>
      </c>
      <c r="BM200" s="10">
        <v>2</v>
      </c>
      <c r="BN200" s="10">
        <v>0</v>
      </c>
    </row>
    <row r="201" spans="59:66" x14ac:dyDescent="0.25">
      <c r="BG201" s="8">
        <f t="shared" ca="1" si="29"/>
        <v>0.3576904889764656</v>
      </c>
      <c r="BH201" s="9">
        <f t="shared" ca="1" si="30"/>
        <v>538</v>
      </c>
      <c r="BJ201" s="10">
        <v>201</v>
      </c>
      <c r="BK201" s="10">
        <v>3</v>
      </c>
      <c r="BL201" s="10">
        <v>2</v>
      </c>
      <c r="BM201" s="10">
        <v>2</v>
      </c>
      <c r="BN201" s="10">
        <v>0</v>
      </c>
    </row>
    <row r="202" spans="59:66" x14ac:dyDescent="0.25">
      <c r="BG202" s="8">
        <f t="shared" ca="1" si="29"/>
        <v>0.82794668396868254</v>
      </c>
      <c r="BH202" s="9">
        <f t="shared" ca="1" si="30"/>
        <v>138</v>
      </c>
      <c r="BJ202" s="10">
        <v>202</v>
      </c>
      <c r="BK202" s="10">
        <v>3</v>
      </c>
      <c r="BL202" s="10">
        <v>2</v>
      </c>
      <c r="BM202" s="10">
        <v>4</v>
      </c>
      <c r="BN202" s="10">
        <v>0</v>
      </c>
    </row>
    <row r="203" spans="59:66" x14ac:dyDescent="0.25">
      <c r="BG203" s="8">
        <f t="shared" ca="1" si="29"/>
        <v>0.81039956332658114</v>
      </c>
      <c r="BH203" s="9">
        <f t="shared" ca="1" si="30"/>
        <v>151</v>
      </c>
      <c r="BJ203" s="10">
        <v>203</v>
      </c>
      <c r="BK203" s="10">
        <v>3</v>
      </c>
      <c r="BL203" s="10">
        <v>2</v>
      </c>
      <c r="BM203" s="10">
        <v>5</v>
      </c>
      <c r="BN203" s="10">
        <v>0</v>
      </c>
    </row>
    <row r="204" spans="59:66" x14ac:dyDescent="0.25">
      <c r="BG204" s="8">
        <f t="shared" ca="1" si="29"/>
        <v>1.4601721462823569E-3</v>
      </c>
      <c r="BH204" s="9">
        <f t="shared" ca="1" si="30"/>
        <v>810</v>
      </c>
      <c r="BJ204" s="10">
        <v>204</v>
      </c>
      <c r="BK204" s="10">
        <v>3</v>
      </c>
      <c r="BL204" s="10">
        <v>2</v>
      </c>
      <c r="BM204" s="10">
        <v>6</v>
      </c>
      <c r="BN204" s="10">
        <v>0</v>
      </c>
    </row>
    <row r="205" spans="59:66" x14ac:dyDescent="0.25">
      <c r="BG205" s="8">
        <f t="shared" ca="1" si="29"/>
        <v>0.78550910608494917</v>
      </c>
      <c r="BH205" s="9">
        <f t="shared" ca="1" si="30"/>
        <v>176</v>
      </c>
      <c r="BJ205" s="10">
        <v>205</v>
      </c>
      <c r="BK205" s="10">
        <v>3</v>
      </c>
      <c r="BL205" s="10">
        <v>2</v>
      </c>
      <c r="BM205" s="10">
        <v>7</v>
      </c>
      <c r="BN205" s="10">
        <v>0</v>
      </c>
    </row>
    <row r="206" spans="59:66" x14ac:dyDescent="0.25">
      <c r="BG206" s="8">
        <f t="shared" ca="1" si="29"/>
        <v>0.59357604097638617</v>
      </c>
      <c r="BH206" s="9">
        <f t="shared" ca="1" si="30"/>
        <v>329</v>
      </c>
      <c r="BJ206" s="10">
        <v>206</v>
      </c>
      <c r="BK206" s="10">
        <v>3</v>
      </c>
      <c r="BL206" s="10">
        <v>2</v>
      </c>
      <c r="BM206" s="10">
        <v>8</v>
      </c>
      <c r="BN206" s="10">
        <v>0</v>
      </c>
    </row>
    <row r="207" spans="59:66" x14ac:dyDescent="0.25">
      <c r="BG207" s="8">
        <f t="shared" ca="1" si="29"/>
        <v>0.78515093253988699</v>
      </c>
      <c r="BH207" s="9">
        <f t="shared" ca="1" si="30"/>
        <v>177</v>
      </c>
      <c r="BJ207" s="10">
        <v>207</v>
      </c>
      <c r="BK207" s="10">
        <v>3</v>
      </c>
      <c r="BL207" s="10">
        <v>2</v>
      </c>
      <c r="BM207" s="10">
        <v>9</v>
      </c>
      <c r="BN207" s="10">
        <v>0</v>
      </c>
    </row>
    <row r="208" spans="59:66" x14ac:dyDescent="0.25">
      <c r="BG208" s="8">
        <f t="shared" ca="1" si="29"/>
        <v>0.8718790645871487</v>
      </c>
      <c r="BH208" s="9">
        <f t="shared" ca="1" si="30"/>
        <v>112</v>
      </c>
      <c r="BJ208" s="10">
        <v>208</v>
      </c>
      <c r="BK208" s="10">
        <v>3</v>
      </c>
      <c r="BL208" s="10">
        <v>3</v>
      </c>
      <c r="BM208" s="10">
        <v>1</v>
      </c>
      <c r="BN208" s="10">
        <v>0</v>
      </c>
    </row>
    <row r="209" spans="59:66" x14ac:dyDescent="0.25">
      <c r="BG209" s="8">
        <f t="shared" ca="1" si="29"/>
        <v>0.14436453993648746</v>
      </c>
      <c r="BH209" s="9">
        <f t="shared" ca="1" si="30"/>
        <v>695</v>
      </c>
      <c r="BJ209" s="10">
        <v>209</v>
      </c>
      <c r="BK209" s="10">
        <v>3</v>
      </c>
      <c r="BL209" s="10">
        <v>3</v>
      </c>
      <c r="BM209" s="10">
        <v>2</v>
      </c>
      <c r="BN209" s="10">
        <v>0</v>
      </c>
    </row>
    <row r="210" spans="59:66" x14ac:dyDescent="0.25">
      <c r="BG210" s="8">
        <f t="shared" ca="1" si="29"/>
        <v>4.618367722057104E-2</v>
      </c>
      <c r="BH210" s="9">
        <f t="shared" ca="1" si="30"/>
        <v>772</v>
      </c>
      <c r="BJ210" s="10">
        <v>210</v>
      </c>
      <c r="BK210" s="10">
        <v>3</v>
      </c>
      <c r="BL210" s="10">
        <v>3</v>
      </c>
      <c r="BM210" s="10">
        <v>2</v>
      </c>
      <c r="BN210" s="10">
        <v>0</v>
      </c>
    </row>
    <row r="211" spans="59:66" x14ac:dyDescent="0.25">
      <c r="BG211" s="8">
        <f t="shared" ca="1" si="29"/>
        <v>0.82897467609197162</v>
      </c>
      <c r="BH211" s="9">
        <f t="shared" ca="1" si="30"/>
        <v>135</v>
      </c>
      <c r="BJ211" s="10">
        <v>211</v>
      </c>
      <c r="BK211" s="10">
        <v>3</v>
      </c>
      <c r="BL211" s="10">
        <v>3</v>
      </c>
      <c r="BM211" s="10">
        <v>4</v>
      </c>
      <c r="BN211" s="10">
        <v>0</v>
      </c>
    </row>
    <row r="212" spans="59:66" x14ac:dyDescent="0.25">
      <c r="BG212" s="8">
        <f t="shared" ca="1" si="29"/>
        <v>0.63567289326306897</v>
      </c>
      <c r="BH212" s="9">
        <f t="shared" ca="1" si="30"/>
        <v>293</v>
      </c>
      <c r="BJ212" s="10">
        <v>212</v>
      </c>
      <c r="BK212" s="10">
        <v>3</v>
      </c>
      <c r="BL212" s="10">
        <v>3</v>
      </c>
      <c r="BM212" s="10">
        <v>5</v>
      </c>
      <c r="BN212" s="10">
        <v>0</v>
      </c>
    </row>
    <row r="213" spans="59:66" x14ac:dyDescent="0.25">
      <c r="BG213" s="8">
        <f t="shared" ca="1" si="29"/>
        <v>0.35781894965394856</v>
      </c>
      <c r="BH213" s="9">
        <f t="shared" ca="1" si="30"/>
        <v>537</v>
      </c>
      <c r="BJ213" s="10">
        <v>213</v>
      </c>
      <c r="BK213" s="10">
        <v>3</v>
      </c>
      <c r="BL213" s="10">
        <v>3</v>
      </c>
      <c r="BM213" s="10">
        <v>6</v>
      </c>
      <c r="BN213" s="10">
        <v>0</v>
      </c>
    </row>
    <row r="214" spans="59:66" x14ac:dyDescent="0.25">
      <c r="BG214" s="8">
        <f t="shared" ca="1" si="29"/>
        <v>0.28743517287470277</v>
      </c>
      <c r="BH214" s="9">
        <f t="shared" ca="1" si="30"/>
        <v>589</v>
      </c>
      <c r="BJ214" s="10">
        <v>214</v>
      </c>
      <c r="BK214" s="10">
        <v>3</v>
      </c>
      <c r="BL214" s="10">
        <v>3</v>
      </c>
      <c r="BM214" s="10">
        <v>7</v>
      </c>
      <c r="BN214" s="10">
        <v>0</v>
      </c>
    </row>
    <row r="215" spans="59:66" x14ac:dyDescent="0.25">
      <c r="BG215" s="8">
        <f t="shared" ca="1" si="29"/>
        <v>0.38347887262582103</v>
      </c>
      <c r="BH215" s="9">
        <f t="shared" ca="1" si="30"/>
        <v>513</v>
      </c>
      <c r="BJ215" s="10">
        <v>215</v>
      </c>
      <c r="BK215" s="10">
        <v>3</v>
      </c>
      <c r="BL215" s="10">
        <v>3</v>
      </c>
      <c r="BM215" s="10">
        <v>8</v>
      </c>
      <c r="BN215" s="10">
        <v>0</v>
      </c>
    </row>
    <row r="216" spans="59:66" x14ac:dyDescent="0.25">
      <c r="BG216" s="8">
        <f t="shared" ca="1" si="29"/>
        <v>0.41739388347136497</v>
      </c>
      <c r="BH216" s="9">
        <f t="shared" ca="1" si="30"/>
        <v>480</v>
      </c>
      <c r="BJ216" s="10">
        <v>216</v>
      </c>
      <c r="BK216" s="10">
        <v>3</v>
      </c>
      <c r="BL216" s="10">
        <v>3</v>
      </c>
      <c r="BM216" s="10">
        <v>9</v>
      </c>
      <c r="BN216" s="10">
        <v>0</v>
      </c>
    </row>
    <row r="217" spans="59:66" x14ac:dyDescent="0.25">
      <c r="BG217" s="8">
        <f t="shared" ca="1" si="29"/>
        <v>0.16491392679176009</v>
      </c>
      <c r="BH217" s="9">
        <f t="shared" ca="1" si="30"/>
        <v>681</v>
      </c>
      <c r="BJ217" s="10">
        <v>217</v>
      </c>
      <c r="BK217" s="10">
        <v>3</v>
      </c>
      <c r="BL217" s="10">
        <v>4</v>
      </c>
      <c r="BM217" s="10">
        <v>1</v>
      </c>
      <c r="BN217" s="10">
        <v>0</v>
      </c>
    </row>
    <row r="218" spans="59:66" x14ac:dyDescent="0.25">
      <c r="BG218" s="8">
        <f t="shared" ca="1" si="29"/>
        <v>0.5788931866678596</v>
      </c>
      <c r="BH218" s="9">
        <f t="shared" ca="1" si="30"/>
        <v>344</v>
      </c>
      <c r="BJ218" s="10">
        <v>218</v>
      </c>
      <c r="BK218" s="10">
        <v>3</v>
      </c>
      <c r="BL218" s="10">
        <v>4</v>
      </c>
      <c r="BM218" s="10">
        <v>2</v>
      </c>
      <c r="BN218" s="10">
        <v>0</v>
      </c>
    </row>
    <row r="219" spans="59:66" x14ac:dyDescent="0.25">
      <c r="BG219" s="8">
        <f t="shared" ca="1" si="29"/>
        <v>0.76727154717020374</v>
      </c>
      <c r="BH219" s="9">
        <f t="shared" ca="1" si="30"/>
        <v>192</v>
      </c>
      <c r="BJ219" s="10">
        <v>219</v>
      </c>
      <c r="BK219" s="10">
        <v>3</v>
      </c>
      <c r="BL219" s="10">
        <v>4</v>
      </c>
      <c r="BM219" s="10">
        <v>2</v>
      </c>
      <c r="BN219" s="10">
        <v>0</v>
      </c>
    </row>
    <row r="220" spans="59:66" x14ac:dyDescent="0.25">
      <c r="BG220" s="8">
        <f t="shared" ca="1" si="29"/>
        <v>0.79476116969603783</v>
      </c>
      <c r="BH220" s="9">
        <f t="shared" ca="1" si="30"/>
        <v>172</v>
      </c>
      <c r="BJ220" s="10">
        <v>220</v>
      </c>
      <c r="BK220" s="10">
        <v>3</v>
      </c>
      <c r="BL220" s="10">
        <v>4</v>
      </c>
      <c r="BM220" s="10">
        <v>4</v>
      </c>
      <c r="BN220" s="10">
        <v>0</v>
      </c>
    </row>
    <row r="221" spans="59:66" x14ac:dyDescent="0.25">
      <c r="BG221" s="8">
        <f t="shared" ca="1" si="29"/>
        <v>0.9191195882397355</v>
      </c>
      <c r="BH221" s="9">
        <f t="shared" ca="1" si="30"/>
        <v>79</v>
      </c>
      <c r="BJ221" s="10">
        <v>221</v>
      </c>
      <c r="BK221" s="10">
        <v>3</v>
      </c>
      <c r="BL221" s="10">
        <v>4</v>
      </c>
      <c r="BM221" s="10">
        <v>5</v>
      </c>
      <c r="BN221" s="10">
        <v>0</v>
      </c>
    </row>
    <row r="222" spans="59:66" x14ac:dyDescent="0.25">
      <c r="BG222" s="8">
        <f t="shared" ca="1" si="29"/>
        <v>0.67775847826829183</v>
      </c>
      <c r="BH222" s="9">
        <f t="shared" ca="1" si="30"/>
        <v>265</v>
      </c>
      <c r="BJ222" s="10">
        <v>222</v>
      </c>
      <c r="BK222" s="10">
        <v>3</v>
      </c>
      <c r="BL222" s="10">
        <v>4</v>
      </c>
      <c r="BM222" s="10">
        <v>6</v>
      </c>
      <c r="BN222" s="10">
        <v>0</v>
      </c>
    </row>
    <row r="223" spans="59:66" x14ac:dyDescent="0.25">
      <c r="BG223" s="8">
        <f t="shared" ca="1" si="29"/>
        <v>0.47481641083470782</v>
      </c>
      <c r="BH223" s="9">
        <f t="shared" ca="1" si="30"/>
        <v>429</v>
      </c>
      <c r="BJ223" s="10">
        <v>223</v>
      </c>
      <c r="BK223" s="10">
        <v>3</v>
      </c>
      <c r="BL223" s="10">
        <v>4</v>
      </c>
      <c r="BM223" s="10">
        <v>7</v>
      </c>
      <c r="BN223" s="10">
        <v>0</v>
      </c>
    </row>
    <row r="224" spans="59:66" x14ac:dyDescent="0.25">
      <c r="BG224" s="8">
        <f t="shared" ca="1" si="29"/>
        <v>2.2215408265904624E-2</v>
      </c>
      <c r="BH224" s="9">
        <f t="shared" ca="1" si="30"/>
        <v>793</v>
      </c>
      <c r="BJ224" s="10">
        <v>224</v>
      </c>
      <c r="BK224" s="10">
        <v>3</v>
      </c>
      <c r="BL224" s="10">
        <v>4</v>
      </c>
      <c r="BM224" s="10">
        <v>8</v>
      </c>
      <c r="BN224" s="10">
        <v>0</v>
      </c>
    </row>
    <row r="225" spans="59:66" x14ac:dyDescent="0.25">
      <c r="BG225" s="8">
        <f t="shared" ca="1" si="29"/>
        <v>0.90311085528094548</v>
      </c>
      <c r="BH225" s="9">
        <f t="shared" ca="1" si="30"/>
        <v>91</v>
      </c>
      <c r="BJ225" s="10">
        <v>225</v>
      </c>
      <c r="BK225" s="10">
        <v>3</v>
      </c>
      <c r="BL225" s="10">
        <v>4</v>
      </c>
      <c r="BM225" s="10">
        <v>9</v>
      </c>
      <c r="BN225" s="10">
        <v>0</v>
      </c>
    </row>
    <row r="226" spans="59:66" x14ac:dyDescent="0.25">
      <c r="BG226" s="8">
        <f t="shared" ca="1" si="29"/>
        <v>0.62187284314925428</v>
      </c>
      <c r="BH226" s="9">
        <f t="shared" ca="1" si="30"/>
        <v>305</v>
      </c>
      <c r="BJ226" s="10">
        <v>226</v>
      </c>
      <c r="BK226" s="10">
        <v>3</v>
      </c>
      <c r="BL226" s="10">
        <v>5</v>
      </c>
      <c r="BM226" s="10">
        <v>1</v>
      </c>
      <c r="BN226" s="10">
        <v>0</v>
      </c>
    </row>
    <row r="227" spans="59:66" x14ac:dyDescent="0.25">
      <c r="BG227" s="8">
        <f t="shared" ca="1" si="29"/>
        <v>0.81499765704201232</v>
      </c>
      <c r="BH227" s="9">
        <f t="shared" ca="1" si="30"/>
        <v>148</v>
      </c>
      <c r="BJ227" s="10">
        <v>227</v>
      </c>
      <c r="BK227" s="10">
        <v>3</v>
      </c>
      <c r="BL227" s="10">
        <v>5</v>
      </c>
      <c r="BM227" s="10">
        <v>2</v>
      </c>
      <c r="BN227" s="10">
        <v>0</v>
      </c>
    </row>
    <row r="228" spans="59:66" x14ac:dyDescent="0.25">
      <c r="BG228" s="8">
        <f t="shared" ca="1" si="29"/>
        <v>0.68803976254330168</v>
      </c>
      <c r="BH228" s="9">
        <f t="shared" ca="1" si="30"/>
        <v>257</v>
      </c>
      <c r="BJ228" s="10">
        <v>228</v>
      </c>
      <c r="BK228" s="10">
        <v>3</v>
      </c>
      <c r="BL228" s="10">
        <v>5</v>
      </c>
      <c r="BM228" s="10">
        <v>2</v>
      </c>
      <c r="BN228" s="10">
        <v>0</v>
      </c>
    </row>
    <row r="229" spans="59:66" x14ac:dyDescent="0.25">
      <c r="BG229" s="8">
        <f t="shared" ca="1" si="29"/>
        <v>0.43622463517623822</v>
      </c>
      <c r="BH229" s="9">
        <f t="shared" ca="1" si="30"/>
        <v>461</v>
      </c>
      <c r="BJ229" s="10">
        <v>229</v>
      </c>
      <c r="BK229" s="10">
        <v>3</v>
      </c>
      <c r="BL229" s="10">
        <v>5</v>
      </c>
      <c r="BM229" s="10">
        <v>4</v>
      </c>
      <c r="BN229" s="10">
        <v>0</v>
      </c>
    </row>
    <row r="230" spans="59:66" x14ac:dyDescent="0.25">
      <c r="BG230" s="8">
        <f t="shared" ca="1" si="29"/>
        <v>0.54770017815866778</v>
      </c>
      <c r="BH230" s="9">
        <f t="shared" ca="1" si="30"/>
        <v>377</v>
      </c>
      <c r="BJ230" s="10">
        <v>230</v>
      </c>
      <c r="BK230" s="10">
        <v>3</v>
      </c>
      <c r="BL230" s="10">
        <v>5</v>
      </c>
      <c r="BM230" s="10">
        <v>5</v>
      </c>
      <c r="BN230" s="10">
        <v>0</v>
      </c>
    </row>
    <row r="231" spans="59:66" x14ac:dyDescent="0.25">
      <c r="BG231" s="8">
        <f t="shared" ca="1" si="29"/>
        <v>7.1145120317276711E-2</v>
      </c>
      <c r="BH231" s="9">
        <f t="shared" ca="1" si="30"/>
        <v>762</v>
      </c>
      <c r="BJ231" s="10">
        <v>231</v>
      </c>
      <c r="BK231" s="10">
        <v>3</v>
      </c>
      <c r="BL231" s="10">
        <v>5</v>
      </c>
      <c r="BM231" s="10">
        <v>6</v>
      </c>
      <c r="BN231" s="10">
        <v>0</v>
      </c>
    </row>
    <row r="232" spans="59:66" x14ac:dyDescent="0.25">
      <c r="BG232" s="8">
        <f t="shared" ca="1" si="29"/>
        <v>0.87251406005596444</v>
      </c>
      <c r="BH232" s="9">
        <f t="shared" ca="1" si="30"/>
        <v>111</v>
      </c>
      <c r="BJ232" s="10">
        <v>232</v>
      </c>
      <c r="BK232" s="10">
        <v>3</v>
      </c>
      <c r="BL232" s="10">
        <v>5</v>
      </c>
      <c r="BM232" s="10">
        <v>7</v>
      </c>
      <c r="BN232" s="10">
        <v>0</v>
      </c>
    </row>
    <row r="233" spans="59:66" x14ac:dyDescent="0.25">
      <c r="BG233" s="8">
        <f t="shared" ca="1" si="29"/>
        <v>0.93025375762676821</v>
      </c>
      <c r="BH233" s="9">
        <f t="shared" ca="1" si="30"/>
        <v>68</v>
      </c>
      <c r="BJ233" s="10">
        <v>233</v>
      </c>
      <c r="BK233" s="10">
        <v>3</v>
      </c>
      <c r="BL233" s="10">
        <v>5</v>
      </c>
      <c r="BM233" s="10">
        <v>8</v>
      </c>
      <c r="BN233" s="10">
        <v>0</v>
      </c>
    </row>
    <row r="234" spans="59:66" x14ac:dyDescent="0.25">
      <c r="BG234" s="8">
        <f t="shared" ca="1" si="29"/>
        <v>0.6408986601362715</v>
      </c>
      <c r="BH234" s="9">
        <f t="shared" ca="1" si="30"/>
        <v>290</v>
      </c>
      <c r="BJ234" s="10">
        <v>234</v>
      </c>
      <c r="BK234" s="10">
        <v>3</v>
      </c>
      <c r="BL234" s="10">
        <v>5</v>
      </c>
      <c r="BM234" s="10">
        <v>9</v>
      </c>
      <c r="BN234" s="10">
        <v>0</v>
      </c>
    </row>
    <row r="235" spans="59:66" x14ac:dyDescent="0.25">
      <c r="BG235" s="8">
        <f t="shared" ca="1" si="29"/>
        <v>0.13659811634200703</v>
      </c>
      <c r="BH235" s="9">
        <f t="shared" ca="1" si="30"/>
        <v>705</v>
      </c>
      <c r="BJ235" s="10">
        <v>235</v>
      </c>
      <c r="BK235" s="10">
        <v>3</v>
      </c>
      <c r="BL235" s="10">
        <v>6</v>
      </c>
      <c r="BM235" s="10">
        <v>1</v>
      </c>
      <c r="BN235" s="10">
        <v>0</v>
      </c>
    </row>
    <row r="236" spans="59:66" x14ac:dyDescent="0.25">
      <c r="BG236" s="8">
        <f t="shared" ca="1" si="29"/>
        <v>0.98750104446974907</v>
      </c>
      <c r="BH236" s="9">
        <f t="shared" ca="1" si="30"/>
        <v>15</v>
      </c>
      <c r="BJ236" s="10">
        <v>236</v>
      </c>
      <c r="BK236" s="10">
        <v>3</v>
      </c>
      <c r="BL236" s="10">
        <v>6</v>
      </c>
      <c r="BM236" s="10">
        <v>2</v>
      </c>
      <c r="BN236" s="10">
        <v>0</v>
      </c>
    </row>
    <row r="237" spans="59:66" x14ac:dyDescent="0.25">
      <c r="BG237" s="8">
        <f t="shared" ca="1" si="29"/>
        <v>0.75255536008115131</v>
      </c>
      <c r="BH237" s="9">
        <f t="shared" ca="1" si="30"/>
        <v>202</v>
      </c>
      <c r="BJ237" s="10">
        <v>237</v>
      </c>
      <c r="BK237" s="10">
        <v>3</v>
      </c>
      <c r="BL237" s="10">
        <v>6</v>
      </c>
      <c r="BM237" s="10">
        <v>2</v>
      </c>
      <c r="BN237" s="10">
        <v>0</v>
      </c>
    </row>
    <row r="238" spans="59:66" x14ac:dyDescent="0.25">
      <c r="BG238" s="8">
        <f t="shared" ca="1" si="29"/>
        <v>0.2893101331175848</v>
      </c>
      <c r="BH238" s="9">
        <f t="shared" ca="1" si="30"/>
        <v>586</v>
      </c>
      <c r="BJ238" s="10">
        <v>238</v>
      </c>
      <c r="BK238" s="10">
        <v>3</v>
      </c>
      <c r="BL238" s="10">
        <v>6</v>
      </c>
      <c r="BM238" s="10">
        <v>4</v>
      </c>
      <c r="BN238" s="10">
        <v>0</v>
      </c>
    </row>
    <row r="239" spans="59:66" x14ac:dyDescent="0.25">
      <c r="BG239" s="8">
        <f t="shared" ca="1" si="29"/>
        <v>0.22066612623482151</v>
      </c>
      <c r="BH239" s="9">
        <f t="shared" ca="1" si="30"/>
        <v>644</v>
      </c>
      <c r="BJ239" s="10">
        <v>239</v>
      </c>
      <c r="BK239" s="10">
        <v>3</v>
      </c>
      <c r="BL239" s="10">
        <v>6</v>
      </c>
      <c r="BM239" s="10">
        <v>5</v>
      </c>
      <c r="BN239" s="10">
        <v>0</v>
      </c>
    </row>
    <row r="240" spans="59:66" x14ac:dyDescent="0.25">
      <c r="BG240" s="8">
        <f t="shared" ca="1" si="29"/>
        <v>0.43426730536775426</v>
      </c>
      <c r="BH240" s="9">
        <f t="shared" ca="1" si="30"/>
        <v>462</v>
      </c>
      <c r="BJ240" s="10">
        <v>240</v>
      </c>
      <c r="BK240" s="10">
        <v>3</v>
      </c>
      <c r="BL240" s="10">
        <v>6</v>
      </c>
      <c r="BM240" s="10">
        <v>6</v>
      </c>
      <c r="BN240" s="10">
        <v>0</v>
      </c>
    </row>
    <row r="241" spans="59:66" x14ac:dyDescent="0.25">
      <c r="BG241" s="8">
        <f t="shared" ca="1" si="29"/>
        <v>0.43751342718045438</v>
      </c>
      <c r="BH241" s="9">
        <f t="shared" ca="1" si="30"/>
        <v>460</v>
      </c>
      <c r="BJ241" s="10">
        <v>241</v>
      </c>
      <c r="BK241" s="10">
        <v>3</v>
      </c>
      <c r="BL241" s="10">
        <v>6</v>
      </c>
      <c r="BM241" s="10">
        <v>7</v>
      </c>
      <c r="BN241" s="10">
        <v>0</v>
      </c>
    </row>
    <row r="242" spans="59:66" x14ac:dyDescent="0.25">
      <c r="BG242" s="8">
        <f t="shared" ca="1" si="29"/>
        <v>5.7861568387253315E-2</v>
      </c>
      <c r="BH242" s="9">
        <f t="shared" ca="1" si="30"/>
        <v>768</v>
      </c>
      <c r="BJ242" s="10">
        <v>242</v>
      </c>
      <c r="BK242" s="10">
        <v>3</v>
      </c>
      <c r="BL242" s="10">
        <v>6</v>
      </c>
      <c r="BM242" s="10">
        <v>8</v>
      </c>
      <c r="BN242" s="10">
        <v>0</v>
      </c>
    </row>
    <row r="243" spans="59:66" x14ac:dyDescent="0.25">
      <c r="BG243" s="8">
        <f t="shared" ca="1" si="29"/>
        <v>0.4766218957864935</v>
      </c>
      <c r="BH243" s="9">
        <f t="shared" ca="1" si="30"/>
        <v>428</v>
      </c>
      <c r="BJ243" s="10">
        <v>243</v>
      </c>
      <c r="BK243" s="10">
        <v>3</v>
      </c>
      <c r="BL243" s="10">
        <v>6</v>
      </c>
      <c r="BM243" s="10">
        <v>9</v>
      </c>
      <c r="BN243" s="10">
        <v>0</v>
      </c>
    </row>
    <row r="244" spans="59:66" x14ac:dyDescent="0.25">
      <c r="BG244" s="8">
        <f t="shared" ca="1" si="29"/>
        <v>0.25540628871326565</v>
      </c>
      <c r="BH244" s="9">
        <f t="shared" ca="1" si="30"/>
        <v>619</v>
      </c>
      <c r="BJ244" s="10">
        <v>244</v>
      </c>
      <c r="BK244" s="10">
        <v>3</v>
      </c>
      <c r="BL244" s="10">
        <v>7</v>
      </c>
      <c r="BM244" s="10">
        <v>1</v>
      </c>
      <c r="BN244" s="10">
        <v>0</v>
      </c>
    </row>
    <row r="245" spans="59:66" x14ac:dyDescent="0.25">
      <c r="BG245" s="8">
        <f t="shared" ca="1" si="29"/>
        <v>0.14085377663504672</v>
      </c>
      <c r="BH245" s="9">
        <f t="shared" ca="1" si="30"/>
        <v>699</v>
      </c>
      <c r="BJ245" s="10">
        <v>245</v>
      </c>
      <c r="BK245" s="10">
        <v>3</v>
      </c>
      <c r="BL245" s="10">
        <v>7</v>
      </c>
      <c r="BM245" s="10">
        <v>2</v>
      </c>
      <c r="BN245" s="10">
        <v>0</v>
      </c>
    </row>
    <row r="246" spans="59:66" x14ac:dyDescent="0.25">
      <c r="BG246" s="8">
        <f t="shared" ca="1" si="29"/>
        <v>0.40554593842378683</v>
      </c>
      <c r="BH246" s="9">
        <f t="shared" ca="1" si="30"/>
        <v>493</v>
      </c>
      <c r="BJ246" s="10">
        <v>246</v>
      </c>
      <c r="BK246" s="10">
        <v>3</v>
      </c>
      <c r="BL246" s="10">
        <v>7</v>
      </c>
      <c r="BM246" s="10">
        <v>2</v>
      </c>
      <c r="BN246" s="10">
        <v>0</v>
      </c>
    </row>
    <row r="247" spans="59:66" x14ac:dyDescent="0.25">
      <c r="BG247" s="8">
        <f t="shared" ca="1" si="29"/>
        <v>0.12908661118083209</v>
      </c>
      <c r="BH247" s="9">
        <f t="shared" ca="1" si="30"/>
        <v>709</v>
      </c>
      <c r="BJ247" s="10">
        <v>247</v>
      </c>
      <c r="BK247" s="10">
        <v>3</v>
      </c>
      <c r="BL247" s="10">
        <v>7</v>
      </c>
      <c r="BM247" s="10">
        <v>4</v>
      </c>
      <c r="BN247" s="10">
        <v>0</v>
      </c>
    </row>
    <row r="248" spans="59:66" x14ac:dyDescent="0.25">
      <c r="BG248" s="8">
        <f t="shared" ca="1" si="29"/>
        <v>0.39903314668527445</v>
      </c>
      <c r="BH248" s="9">
        <f t="shared" ca="1" si="30"/>
        <v>499</v>
      </c>
      <c r="BJ248" s="10">
        <v>248</v>
      </c>
      <c r="BK248" s="10">
        <v>3</v>
      </c>
      <c r="BL248" s="10">
        <v>7</v>
      </c>
      <c r="BM248" s="10">
        <v>5</v>
      </c>
      <c r="BN248" s="10">
        <v>0</v>
      </c>
    </row>
    <row r="249" spans="59:66" x14ac:dyDescent="0.25">
      <c r="BG249" s="8">
        <f t="shared" ca="1" si="29"/>
        <v>0.85432451015425059</v>
      </c>
      <c r="BH249" s="9">
        <f t="shared" ca="1" si="30"/>
        <v>125</v>
      </c>
      <c r="BJ249" s="10">
        <v>249</v>
      </c>
      <c r="BK249" s="10">
        <v>3</v>
      </c>
      <c r="BL249" s="10">
        <v>7</v>
      </c>
      <c r="BM249" s="10">
        <v>6</v>
      </c>
      <c r="BN249" s="10">
        <v>0</v>
      </c>
    </row>
    <row r="250" spans="59:66" x14ac:dyDescent="0.25">
      <c r="BG250" s="8">
        <f t="shared" ca="1" si="29"/>
        <v>0.27928380793683327</v>
      </c>
      <c r="BH250" s="9">
        <f t="shared" ca="1" si="30"/>
        <v>599</v>
      </c>
      <c r="BJ250" s="10">
        <v>250</v>
      </c>
      <c r="BK250" s="10">
        <v>3</v>
      </c>
      <c r="BL250" s="10">
        <v>7</v>
      </c>
      <c r="BM250" s="10">
        <v>7</v>
      </c>
      <c r="BN250" s="10">
        <v>0</v>
      </c>
    </row>
    <row r="251" spans="59:66" x14ac:dyDescent="0.25">
      <c r="BG251" s="8">
        <f t="shared" ca="1" si="29"/>
        <v>0.2233850679322672</v>
      </c>
      <c r="BH251" s="9">
        <f t="shared" ca="1" si="30"/>
        <v>643</v>
      </c>
      <c r="BJ251" s="10">
        <v>251</v>
      </c>
      <c r="BK251" s="10">
        <v>3</v>
      </c>
      <c r="BL251" s="10">
        <v>7</v>
      </c>
      <c r="BM251" s="10">
        <v>8</v>
      </c>
      <c r="BN251" s="10">
        <v>0</v>
      </c>
    </row>
    <row r="252" spans="59:66" x14ac:dyDescent="0.25">
      <c r="BG252" s="8">
        <f t="shared" ca="1" si="29"/>
        <v>2.9512336659558214E-2</v>
      </c>
      <c r="BH252" s="9">
        <f t="shared" ca="1" si="30"/>
        <v>788</v>
      </c>
      <c r="BJ252" s="10">
        <v>252</v>
      </c>
      <c r="BK252" s="10">
        <v>3</v>
      </c>
      <c r="BL252" s="10">
        <v>7</v>
      </c>
      <c r="BM252" s="10">
        <v>9</v>
      </c>
      <c r="BN252" s="10">
        <v>0</v>
      </c>
    </row>
    <row r="253" spans="59:66" x14ac:dyDescent="0.25">
      <c r="BG253" s="8">
        <f t="shared" ca="1" si="29"/>
        <v>1.6678417869080642E-2</v>
      </c>
      <c r="BH253" s="9">
        <f t="shared" ca="1" si="30"/>
        <v>796</v>
      </c>
      <c r="BJ253" s="10">
        <v>253</v>
      </c>
      <c r="BK253" s="10">
        <v>3</v>
      </c>
      <c r="BL253" s="10">
        <v>8</v>
      </c>
      <c r="BM253" s="10">
        <v>1</v>
      </c>
      <c r="BN253" s="10">
        <v>0</v>
      </c>
    </row>
    <row r="254" spans="59:66" x14ac:dyDescent="0.25">
      <c r="BG254" s="8">
        <f t="shared" ca="1" si="29"/>
        <v>0.11654579866840331</v>
      </c>
      <c r="BH254" s="9">
        <f t="shared" ca="1" si="30"/>
        <v>718</v>
      </c>
      <c r="BJ254" s="10">
        <v>254</v>
      </c>
      <c r="BK254" s="10">
        <v>3</v>
      </c>
      <c r="BL254" s="10">
        <v>8</v>
      </c>
      <c r="BM254" s="10">
        <v>2</v>
      </c>
      <c r="BN254" s="10">
        <v>0</v>
      </c>
    </row>
    <row r="255" spans="59:66" x14ac:dyDescent="0.25">
      <c r="BG255" s="8">
        <f t="shared" ca="1" si="29"/>
        <v>0.70208014551270426</v>
      </c>
      <c r="BH255" s="9">
        <f t="shared" ca="1" si="30"/>
        <v>245</v>
      </c>
      <c r="BJ255" s="10">
        <v>255</v>
      </c>
      <c r="BK255" s="10">
        <v>3</v>
      </c>
      <c r="BL255" s="10">
        <v>8</v>
      </c>
      <c r="BM255" s="10">
        <v>2</v>
      </c>
      <c r="BN255" s="10">
        <v>0</v>
      </c>
    </row>
    <row r="256" spans="59:66" x14ac:dyDescent="0.25">
      <c r="BG256" s="8">
        <f t="shared" ca="1" si="29"/>
        <v>0.31210548696377216</v>
      </c>
      <c r="BH256" s="9">
        <f t="shared" ca="1" si="30"/>
        <v>571</v>
      </c>
      <c r="BJ256" s="10">
        <v>256</v>
      </c>
      <c r="BK256" s="10">
        <v>3</v>
      </c>
      <c r="BL256" s="10">
        <v>8</v>
      </c>
      <c r="BM256" s="10">
        <v>4</v>
      </c>
      <c r="BN256" s="10">
        <v>0</v>
      </c>
    </row>
    <row r="257" spans="59:66" x14ac:dyDescent="0.25">
      <c r="BG257" s="8">
        <f t="shared" ref="BG257:BG320" ca="1" si="31">RAND()</f>
        <v>0.43213466504265086</v>
      </c>
      <c r="BH257" s="9">
        <f t="shared" ca="1" si="30"/>
        <v>464</v>
      </c>
      <c r="BJ257" s="10">
        <v>257</v>
      </c>
      <c r="BK257" s="10">
        <v>3</v>
      </c>
      <c r="BL257" s="10">
        <v>8</v>
      </c>
      <c r="BM257" s="10">
        <v>5</v>
      </c>
      <c r="BN257" s="10">
        <v>0</v>
      </c>
    </row>
    <row r="258" spans="59:66" x14ac:dyDescent="0.25">
      <c r="BG258" s="8">
        <f t="shared" ca="1" si="31"/>
        <v>0.41711107090246313</v>
      </c>
      <c r="BH258" s="9">
        <f t="shared" ref="BH258:BH321" ca="1" si="32">RANK(BG258,$BG$1:$BG$810,)</f>
        <v>481</v>
      </c>
      <c r="BJ258" s="10">
        <v>258</v>
      </c>
      <c r="BK258" s="10">
        <v>3</v>
      </c>
      <c r="BL258" s="10">
        <v>8</v>
      </c>
      <c r="BM258" s="10">
        <v>6</v>
      </c>
      <c r="BN258" s="10">
        <v>0</v>
      </c>
    </row>
    <row r="259" spans="59:66" x14ac:dyDescent="0.25">
      <c r="BG259" s="8">
        <f t="shared" ca="1" si="31"/>
        <v>0.57220002013612947</v>
      </c>
      <c r="BH259" s="9">
        <f t="shared" ca="1" si="32"/>
        <v>353</v>
      </c>
      <c r="BJ259" s="10">
        <v>259</v>
      </c>
      <c r="BK259" s="10">
        <v>3</v>
      </c>
      <c r="BL259" s="10">
        <v>8</v>
      </c>
      <c r="BM259" s="10">
        <v>7</v>
      </c>
      <c r="BN259" s="10">
        <v>0</v>
      </c>
    </row>
    <row r="260" spans="59:66" x14ac:dyDescent="0.25">
      <c r="BG260" s="8">
        <f t="shared" ca="1" si="31"/>
        <v>0.12539225602715953</v>
      </c>
      <c r="BH260" s="9">
        <f t="shared" ca="1" si="32"/>
        <v>713</v>
      </c>
      <c r="BJ260" s="10">
        <v>260</v>
      </c>
      <c r="BK260" s="10">
        <v>3</v>
      </c>
      <c r="BL260" s="10">
        <v>8</v>
      </c>
      <c r="BM260" s="10">
        <v>8</v>
      </c>
      <c r="BN260" s="10">
        <v>0</v>
      </c>
    </row>
    <row r="261" spans="59:66" x14ac:dyDescent="0.25">
      <c r="BG261" s="8">
        <f t="shared" ca="1" si="31"/>
        <v>0.17137803391680151</v>
      </c>
      <c r="BH261" s="9">
        <f t="shared" ca="1" si="32"/>
        <v>674</v>
      </c>
      <c r="BJ261" s="10">
        <v>261</v>
      </c>
      <c r="BK261" s="10">
        <v>3</v>
      </c>
      <c r="BL261" s="10">
        <v>8</v>
      </c>
      <c r="BM261" s="10">
        <v>9</v>
      </c>
      <c r="BN261" s="10">
        <v>0</v>
      </c>
    </row>
    <row r="262" spans="59:66" x14ac:dyDescent="0.25">
      <c r="BG262" s="8">
        <f t="shared" ca="1" si="31"/>
        <v>0.70884414241158944</v>
      </c>
      <c r="BH262" s="9">
        <f t="shared" ca="1" si="32"/>
        <v>234</v>
      </c>
      <c r="BJ262" s="10">
        <v>262</v>
      </c>
      <c r="BK262" s="10">
        <v>3</v>
      </c>
      <c r="BL262" s="10">
        <v>9</v>
      </c>
      <c r="BM262" s="10">
        <v>1</v>
      </c>
      <c r="BN262" s="10">
        <v>0</v>
      </c>
    </row>
    <row r="263" spans="59:66" x14ac:dyDescent="0.25">
      <c r="BG263" s="8">
        <f t="shared" ca="1" si="31"/>
        <v>0.28481804020814228</v>
      </c>
      <c r="BH263" s="9">
        <f t="shared" ca="1" si="32"/>
        <v>591</v>
      </c>
      <c r="BJ263" s="10">
        <v>263</v>
      </c>
      <c r="BK263" s="10">
        <v>3</v>
      </c>
      <c r="BL263" s="10">
        <v>9</v>
      </c>
      <c r="BM263" s="10">
        <v>2</v>
      </c>
      <c r="BN263" s="10">
        <v>0</v>
      </c>
    </row>
    <row r="264" spans="59:66" x14ac:dyDescent="0.25">
      <c r="BG264" s="8">
        <f t="shared" ca="1" si="31"/>
        <v>8.7648464576418728E-2</v>
      </c>
      <c r="BH264" s="9">
        <f t="shared" ca="1" si="32"/>
        <v>742</v>
      </c>
      <c r="BJ264" s="10">
        <v>264</v>
      </c>
      <c r="BK264" s="10">
        <v>3</v>
      </c>
      <c r="BL264" s="10">
        <v>9</v>
      </c>
      <c r="BM264" s="10">
        <v>2</v>
      </c>
      <c r="BN264" s="10">
        <v>0</v>
      </c>
    </row>
    <row r="265" spans="59:66" x14ac:dyDescent="0.25">
      <c r="BG265" s="8">
        <f t="shared" ca="1" si="31"/>
        <v>0.25960660057810936</v>
      </c>
      <c r="BH265" s="9">
        <f t="shared" ca="1" si="32"/>
        <v>617</v>
      </c>
      <c r="BJ265" s="10">
        <v>265</v>
      </c>
      <c r="BK265" s="10">
        <v>3</v>
      </c>
      <c r="BL265" s="10">
        <v>9</v>
      </c>
      <c r="BM265" s="10">
        <v>4</v>
      </c>
      <c r="BN265" s="10">
        <v>0</v>
      </c>
    </row>
    <row r="266" spans="59:66" x14ac:dyDescent="0.25">
      <c r="BG266" s="8">
        <f t="shared" ca="1" si="31"/>
        <v>0.81011676203287675</v>
      </c>
      <c r="BH266" s="9">
        <f t="shared" ca="1" si="32"/>
        <v>152</v>
      </c>
      <c r="BJ266" s="10">
        <v>266</v>
      </c>
      <c r="BK266" s="10">
        <v>3</v>
      </c>
      <c r="BL266" s="10">
        <v>9</v>
      </c>
      <c r="BM266" s="10">
        <v>5</v>
      </c>
      <c r="BN266" s="10">
        <v>0</v>
      </c>
    </row>
    <row r="267" spans="59:66" x14ac:dyDescent="0.25">
      <c r="BG267" s="8">
        <f t="shared" ca="1" si="31"/>
        <v>0.21103715440571791</v>
      </c>
      <c r="BH267" s="9">
        <f t="shared" ca="1" si="32"/>
        <v>650</v>
      </c>
      <c r="BJ267" s="10">
        <v>267</v>
      </c>
      <c r="BK267" s="10">
        <v>3</v>
      </c>
      <c r="BL267" s="10">
        <v>9</v>
      </c>
      <c r="BM267" s="10">
        <v>6</v>
      </c>
      <c r="BN267" s="10">
        <v>0</v>
      </c>
    </row>
    <row r="268" spans="59:66" x14ac:dyDescent="0.25">
      <c r="BG268" s="8">
        <f t="shared" ca="1" si="31"/>
        <v>0.26827598786465467</v>
      </c>
      <c r="BH268" s="9">
        <f t="shared" ca="1" si="32"/>
        <v>606</v>
      </c>
      <c r="BJ268" s="10">
        <v>268</v>
      </c>
      <c r="BK268" s="10">
        <v>3</v>
      </c>
      <c r="BL268" s="10">
        <v>9</v>
      </c>
      <c r="BM268" s="10">
        <v>7</v>
      </c>
      <c r="BN268" s="10">
        <v>0</v>
      </c>
    </row>
    <row r="269" spans="59:66" x14ac:dyDescent="0.25">
      <c r="BG269" s="8">
        <f t="shared" ca="1" si="31"/>
        <v>0.53443537236733962</v>
      </c>
      <c r="BH269" s="9">
        <f t="shared" ca="1" si="32"/>
        <v>390</v>
      </c>
      <c r="BJ269" s="10">
        <v>269</v>
      </c>
      <c r="BK269" s="10">
        <v>3</v>
      </c>
      <c r="BL269" s="10">
        <v>9</v>
      </c>
      <c r="BM269" s="10">
        <v>8</v>
      </c>
      <c r="BN269" s="10">
        <v>0</v>
      </c>
    </row>
    <row r="270" spans="59:66" x14ac:dyDescent="0.25">
      <c r="BG270" s="8">
        <f t="shared" ca="1" si="31"/>
        <v>0.77927264925939776</v>
      </c>
      <c r="BH270" s="9">
        <f t="shared" ca="1" si="32"/>
        <v>180</v>
      </c>
      <c r="BJ270" s="10">
        <v>270</v>
      </c>
      <c r="BK270" s="10">
        <v>3</v>
      </c>
      <c r="BL270" s="10">
        <v>9</v>
      </c>
      <c r="BM270" s="10">
        <v>9</v>
      </c>
      <c r="BN270" s="10">
        <v>0</v>
      </c>
    </row>
    <row r="271" spans="59:66" x14ac:dyDescent="0.25">
      <c r="BG271" s="8">
        <f t="shared" ca="1" si="31"/>
        <v>0.81166314365705028</v>
      </c>
      <c r="BH271" s="9">
        <f t="shared" ca="1" si="32"/>
        <v>150</v>
      </c>
      <c r="BJ271" s="10">
        <v>271</v>
      </c>
      <c r="BK271" s="10">
        <v>4</v>
      </c>
      <c r="BL271" s="10">
        <v>0</v>
      </c>
      <c r="BM271" s="10">
        <v>1</v>
      </c>
      <c r="BN271" s="10">
        <v>0</v>
      </c>
    </row>
    <row r="272" spans="59:66" x14ac:dyDescent="0.25">
      <c r="BG272" s="8">
        <f t="shared" ca="1" si="31"/>
        <v>0.79523357124088412</v>
      </c>
      <c r="BH272" s="9">
        <f t="shared" ca="1" si="32"/>
        <v>170</v>
      </c>
      <c r="BJ272" s="10">
        <v>272</v>
      </c>
      <c r="BK272" s="10">
        <v>4</v>
      </c>
      <c r="BL272" s="10">
        <v>0</v>
      </c>
      <c r="BM272" s="10">
        <v>2</v>
      </c>
      <c r="BN272" s="10">
        <v>0</v>
      </c>
    </row>
    <row r="273" spans="59:66" x14ac:dyDescent="0.25">
      <c r="BG273" s="8">
        <f t="shared" ca="1" si="31"/>
        <v>0.1905921387998385</v>
      </c>
      <c r="BH273" s="9">
        <f t="shared" ca="1" si="32"/>
        <v>661</v>
      </c>
      <c r="BJ273" s="10">
        <v>273</v>
      </c>
      <c r="BK273" s="10">
        <v>4</v>
      </c>
      <c r="BL273" s="10">
        <v>0</v>
      </c>
      <c r="BM273" s="10">
        <v>2</v>
      </c>
      <c r="BN273" s="10">
        <v>0</v>
      </c>
    </row>
    <row r="274" spans="59:66" x14ac:dyDescent="0.25">
      <c r="BG274" s="8">
        <f t="shared" ca="1" si="31"/>
        <v>0.30920970856118968</v>
      </c>
      <c r="BH274" s="9">
        <f t="shared" ca="1" si="32"/>
        <v>574</v>
      </c>
      <c r="BJ274" s="10">
        <v>274</v>
      </c>
      <c r="BK274" s="10">
        <v>4</v>
      </c>
      <c r="BL274" s="10">
        <v>0</v>
      </c>
      <c r="BM274" s="10">
        <v>4</v>
      </c>
      <c r="BN274" s="10">
        <v>0</v>
      </c>
    </row>
    <row r="275" spans="59:66" x14ac:dyDescent="0.25">
      <c r="BG275" s="8">
        <f t="shared" ca="1" si="31"/>
        <v>0.16030039340435054</v>
      </c>
      <c r="BH275" s="9">
        <f t="shared" ca="1" si="32"/>
        <v>685</v>
      </c>
      <c r="BJ275" s="10">
        <v>275</v>
      </c>
      <c r="BK275" s="10">
        <v>4</v>
      </c>
      <c r="BL275" s="10">
        <v>0</v>
      </c>
      <c r="BM275" s="10">
        <v>5</v>
      </c>
      <c r="BN275" s="10">
        <v>0</v>
      </c>
    </row>
    <row r="276" spans="59:66" x14ac:dyDescent="0.25">
      <c r="BG276" s="8">
        <f t="shared" ca="1" si="31"/>
        <v>0.70858163793447504</v>
      </c>
      <c r="BH276" s="9">
        <f t="shared" ca="1" si="32"/>
        <v>235</v>
      </c>
      <c r="BJ276" s="10">
        <v>276</v>
      </c>
      <c r="BK276" s="10">
        <v>4</v>
      </c>
      <c r="BL276" s="10">
        <v>0</v>
      </c>
      <c r="BM276" s="10">
        <v>6</v>
      </c>
      <c r="BN276" s="10">
        <v>0</v>
      </c>
    </row>
    <row r="277" spans="59:66" x14ac:dyDescent="0.25">
      <c r="BG277" s="8">
        <f t="shared" ca="1" si="31"/>
        <v>0.12680507523048801</v>
      </c>
      <c r="BH277" s="9">
        <f t="shared" ca="1" si="32"/>
        <v>711</v>
      </c>
      <c r="BJ277" s="10">
        <v>277</v>
      </c>
      <c r="BK277" s="10">
        <v>4</v>
      </c>
      <c r="BL277" s="10">
        <v>0</v>
      </c>
      <c r="BM277" s="10">
        <v>7</v>
      </c>
      <c r="BN277" s="10">
        <v>0</v>
      </c>
    </row>
    <row r="278" spans="59:66" x14ac:dyDescent="0.25">
      <c r="BG278" s="8">
        <f t="shared" ca="1" si="31"/>
        <v>0.9440990546354463</v>
      </c>
      <c r="BH278" s="9">
        <f t="shared" ca="1" si="32"/>
        <v>54</v>
      </c>
      <c r="BJ278" s="10">
        <v>278</v>
      </c>
      <c r="BK278" s="10">
        <v>4</v>
      </c>
      <c r="BL278" s="10">
        <v>0</v>
      </c>
      <c r="BM278" s="10">
        <v>8</v>
      </c>
      <c r="BN278" s="10">
        <v>0</v>
      </c>
    </row>
    <row r="279" spans="59:66" x14ac:dyDescent="0.25">
      <c r="BG279" s="8">
        <f t="shared" ca="1" si="31"/>
        <v>0.44809700537696662</v>
      </c>
      <c r="BH279" s="9">
        <f t="shared" ca="1" si="32"/>
        <v>450</v>
      </c>
      <c r="BJ279" s="10">
        <v>279</v>
      </c>
      <c r="BK279" s="10">
        <v>4</v>
      </c>
      <c r="BL279" s="10">
        <v>0</v>
      </c>
      <c r="BM279" s="10">
        <v>9</v>
      </c>
      <c r="BN279" s="10">
        <v>0</v>
      </c>
    </row>
    <row r="280" spans="59:66" x14ac:dyDescent="0.25">
      <c r="BG280" s="8">
        <f t="shared" ca="1" si="31"/>
        <v>0.53667421194656328</v>
      </c>
      <c r="BH280" s="9">
        <f t="shared" ca="1" si="32"/>
        <v>388</v>
      </c>
      <c r="BJ280" s="10">
        <v>280</v>
      </c>
      <c r="BK280" s="10">
        <v>4</v>
      </c>
      <c r="BL280" s="10">
        <v>1</v>
      </c>
      <c r="BM280" s="10">
        <v>1</v>
      </c>
      <c r="BN280" s="10">
        <v>0</v>
      </c>
    </row>
    <row r="281" spans="59:66" x14ac:dyDescent="0.25">
      <c r="BG281" s="8">
        <f t="shared" ca="1" si="31"/>
        <v>0.12120822363435846</v>
      </c>
      <c r="BH281" s="9">
        <f t="shared" ca="1" si="32"/>
        <v>714</v>
      </c>
      <c r="BJ281" s="10">
        <v>281</v>
      </c>
      <c r="BK281" s="10">
        <v>4</v>
      </c>
      <c r="BL281" s="10">
        <v>1</v>
      </c>
      <c r="BM281" s="10">
        <v>2</v>
      </c>
      <c r="BN281" s="10">
        <v>0</v>
      </c>
    </row>
    <row r="282" spans="59:66" x14ac:dyDescent="0.25">
      <c r="BG282" s="8">
        <f t="shared" ca="1" si="31"/>
        <v>0.5315462186886023</v>
      </c>
      <c r="BH282" s="9">
        <f t="shared" ca="1" si="32"/>
        <v>391</v>
      </c>
      <c r="BJ282" s="10">
        <v>282</v>
      </c>
      <c r="BK282" s="10">
        <v>4</v>
      </c>
      <c r="BL282" s="10">
        <v>1</v>
      </c>
      <c r="BM282" s="10">
        <v>2</v>
      </c>
      <c r="BN282" s="10">
        <v>0</v>
      </c>
    </row>
    <row r="283" spans="59:66" x14ac:dyDescent="0.25">
      <c r="BG283" s="8">
        <f t="shared" ca="1" si="31"/>
        <v>0.34013848929970525</v>
      </c>
      <c r="BH283" s="9">
        <f t="shared" ca="1" si="32"/>
        <v>553</v>
      </c>
      <c r="BJ283" s="10">
        <v>283</v>
      </c>
      <c r="BK283" s="10">
        <v>4</v>
      </c>
      <c r="BL283" s="10">
        <v>1</v>
      </c>
      <c r="BM283" s="10">
        <v>4</v>
      </c>
      <c r="BN283" s="10">
        <v>0</v>
      </c>
    </row>
    <row r="284" spans="59:66" x14ac:dyDescent="0.25">
      <c r="BG284" s="8">
        <f t="shared" ca="1" si="31"/>
        <v>0.83559622245937093</v>
      </c>
      <c r="BH284" s="9">
        <f t="shared" ca="1" si="32"/>
        <v>132</v>
      </c>
      <c r="BJ284" s="10">
        <v>284</v>
      </c>
      <c r="BK284" s="10">
        <v>4</v>
      </c>
      <c r="BL284" s="10">
        <v>1</v>
      </c>
      <c r="BM284" s="10">
        <v>5</v>
      </c>
      <c r="BN284" s="10">
        <v>0</v>
      </c>
    </row>
    <row r="285" spans="59:66" x14ac:dyDescent="0.25">
      <c r="BG285" s="8">
        <f t="shared" ca="1" si="31"/>
        <v>0.63523701678715372</v>
      </c>
      <c r="BH285" s="9">
        <f t="shared" ca="1" si="32"/>
        <v>295</v>
      </c>
      <c r="BJ285" s="10">
        <v>285</v>
      </c>
      <c r="BK285" s="10">
        <v>4</v>
      </c>
      <c r="BL285" s="10">
        <v>1</v>
      </c>
      <c r="BM285" s="10">
        <v>6</v>
      </c>
      <c r="BN285" s="10">
        <v>0</v>
      </c>
    </row>
    <row r="286" spans="59:66" x14ac:dyDescent="0.25">
      <c r="BG286" s="8">
        <f t="shared" ca="1" si="31"/>
        <v>5.9370089713848162E-2</v>
      </c>
      <c r="BH286" s="9">
        <f t="shared" ca="1" si="32"/>
        <v>767</v>
      </c>
      <c r="BJ286" s="10">
        <v>286</v>
      </c>
      <c r="BK286" s="10">
        <v>4</v>
      </c>
      <c r="BL286" s="10">
        <v>1</v>
      </c>
      <c r="BM286" s="10">
        <v>7</v>
      </c>
      <c r="BN286" s="10">
        <v>0</v>
      </c>
    </row>
    <row r="287" spans="59:66" x14ac:dyDescent="0.25">
      <c r="BG287" s="8">
        <f t="shared" ca="1" si="31"/>
        <v>0.5997692342828036</v>
      </c>
      <c r="BH287" s="9">
        <f t="shared" ca="1" si="32"/>
        <v>323</v>
      </c>
      <c r="BJ287" s="10">
        <v>287</v>
      </c>
      <c r="BK287" s="10">
        <v>4</v>
      </c>
      <c r="BL287" s="10">
        <v>1</v>
      </c>
      <c r="BM287" s="10">
        <v>8</v>
      </c>
      <c r="BN287" s="10">
        <v>0</v>
      </c>
    </row>
    <row r="288" spans="59:66" x14ac:dyDescent="0.25">
      <c r="BG288" s="8">
        <f t="shared" ca="1" si="31"/>
        <v>0.27979344158261943</v>
      </c>
      <c r="BH288" s="9">
        <f t="shared" ca="1" si="32"/>
        <v>598</v>
      </c>
      <c r="BJ288" s="10">
        <v>288</v>
      </c>
      <c r="BK288" s="10">
        <v>4</v>
      </c>
      <c r="BL288" s="10">
        <v>1</v>
      </c>
      <c r="BM288" s="10">
        <v>9</v>
      </c>
      <c r="BN288" s="10">
        <v>0</v>
      </c>
    </row>
    <row r="289" spans="59:66" x14ac:dyDescent="0.25">
      <c r="BG289" s="8">
        <f t="shared" ca="1" si="31"/>
        <v>4.1481487446779042E-2</v>
      </c>
      <c r="BH289" s="9">
        <f t="shared" ca="1" si="32"/>
        <v>775</v>
      </c>
      <c r="BJ289" s="10">
        <v>289</v>
      </c>
      <c r="BK289" s="10">
        <v>4</v>
      </c>
      <c r="BL289" s="10">
        <v>2</v>
      </c>
      <c r="BM289" s="10">
        <v>1</v>
      </c>
      <c r="BN289" s="10">
        <v>0</v>
      </c>
    </row>
    <row r="290" spans="59:66" x14ac:dyDescent="0.25">
      <c r="BG290" s="8">
        <f t="shared" ca="1" si="31"/>
        <v>0.38302311620943397</v>
      </c>
      <c r="BH290" s="9">
        <f t="shared" ca="1" si="32"/>
        <v>514</v>
      </c>
      <c r="BJ290" s="10">
        <v>290</v>
      </c>
      <c r="BK290" s="10">
        <v>4</v>
      </c>
      <c r="BL290" s="10">
        <v>2</v>
      </c>
      <c r="BM290" s="10">
        <v>2</v>
      </c>
      <c r="BN290" s="10">
        <v>0</v>
      </c>
    </row>
    <row r="291" spans="59:66" x14ac:dyDescent="0.25">
      <c r="BG291" s="8">
        <f t="shared" ca="1" si="31"/>
        <v>0.40956773077095265</v>
      </c>
      <c r="BH291" s="9">
        <f t="shared" ca="1" si="32"/>
        <v>489</v>
      </c>
      <c r="BJ291" s="10">
        <v>291</v>
      </c>
      <c r="BK291" s="10">
        <v>4</v>
      </c>
      <c r="BL291" s="10">
        <v>2</v>
      </c>
      <c r="BM291" s="10">
        <v>2</v>
      </c>
      <c r="BN291" s="10">
        <v>0</v>
      </c>
    </row>
    <row r="292" spans="59:66" x14ac:dyDescent="0.25">
      <c r="BG292" s="8">
        <f t="shared" ca="1" si="31"/>
        <v>0.54153511730663462</v>
      </c>
      <c r="BH292" s="9">
        <f t="shared" ca="1" si="32"/>
        <v>385</v>
      </c>
      <c r="BJ292" s="10">
        <v>292</v>
      </c>
      <c r="BK292" s="10">
        <v>4</v>
      </c>
      <c r="BL292" s="10">
        <v>2</v>
      </c>
      <c r="BM292" s="10">
        <v>4</v>
      </c>
      <c r="BN292" s="10">
        <v>0</v>
      </c>
    </row>
    <row r="293" spans="59:66" x14ac:dyDescent="0.25">
      <c r="BG293" s="8">
        <f t="shared" ca="1" si="31"/>
        <v>0.54303990070168484</v>
      </c>
      <c r="BH293" s="9">
        <f t="shared" ca="1" si="32"/>
        <v>384</v>
      </c>
      <c r="BJ293" s="10">
        <v>293</v>
      </c>
      <c r="BK293" s="10">
        <v>4</v>
      </c>
      <c r="BL293" s="10">
        <v>2</v>
      </c>
      <c r="BM293" s="10">
        <v>5</v>
      </c>
      <c r="BN293" s="10">
        <v>0</v>
      </c>
    </row>
    <row r="294" spans="59:66" x14ac:dyDescent="0.25">
      <c r="BG294" s="8">
        <f t="shared" ca="1" si="31"/>
        <v>0.89698044887014095</v>
      </c>
      <c r="BH294" s="9">
        <f t="shared" ca="1" si="32"/>
        <v>96</v>
      </c>
      <c r="BJ294" s="10">
        <v>294</v>
      </c>
      <c r="BK294" s="10">
        <v>4</v>
      </c>
      <c r="BL294" s="10">
        <v>2</v>
      </c>
      <c r="BM294" s="10">
        <v>6</v>
      </c>
      <c r="BN294" s="10">
        <v>0</v>
      </c>
    </row>
    <row r="295" spans="59:66" x14ac:dyDescent="0.25">
      <c r="BG295" s="8">
        <f t="shared" ca="1" si="31"/>
        <v>0.28334335687130108</v>
      </c>
      <c r="BH295" s="9">
        <f t="shared" ca="1" si="32"/>
        <v>592</v>
      </c>
      <c r="BJ295" s="10">
        <v>295</v>
      </c>
      <c r="BK295" s="10">
        <v>4</v>
      </c>
      <c r="BL295" s="10">
        <v>2</v>
      </c>
      <c r="BM295" s="10">
        <v>7</v>
      </c>
      <c r="BN295" s="10">
        <v>0</v>
      </c>
    </row>
    <row r="296" spans="59:66" x14ac:dyDescent="0.25">
      <c r="BG296" s="8">
        <f t="shared" ca="1" si="31"/>
        <v>0.68368495283522068</v>
      </c>
      <c r="BH296" s="9">
        <f t="shared" ca="1" si="32"/>
        <v>262</v>
      </c>
      <c r="BJ296" s="10">
        <v>296</v>
      </c>
      <c r="BK296" s="10">
        <v>4</v>
      </c>
      <c r="BL296" s="10">
        <v>2</v>
      </c>
      <c r="BM296" s="10">
        <v>8</v>
      </c>
      <c r="BN296" s="10">
        <v>0</v>
      </c>
    </row>
    <row r="297" spans="59:66" x14ac:dyDescent="0.25">
      <c r="BG297" s="8">
        <f t="shared" ca="1" si="31"/>
        <v>0.56355159482632666</v>
      </c>
      <c r="BH297" s="9">
        <f t="shared" ca="1" si="32"/>
        <v>364</v>
      </c>
      <c r="BJ297" s="10">
        <v>297</v>
      </c>
      <c r="BK297" s="10">
        <v>4</v>
      </c>
      <c r="BL297" s="10">
        <v>2</v>
      </c>
      <c r="BM297" s="10">
        <v>9</v>
      </c>
      <c r="BN297" s="10">
        <v>0</v>
      </c>
    </row>
    <row r="298" spans="59:66" x14ac:dyDescent="0.25">
      <c r="BG298" s="8">
        <f t="shared" ca="1" si="31"/>
        <v>0.16987608696225553</v>
      </c>
      <c r="BH298" s="9">
        <f t="shared" ca="1" si="32"/>
        <v>675</v>
      </c>
      <c r="BJ298" s="10">
        <v>298</v>
      </c>
      <c r="BK298" s="10">
        <v>4</v>
      </c>
      <c r="BL298" s="10">
        <v>3</v>
      </c>
      <c r="BM298" s="10">
        <v>1</v>
      </c>
      <c r="BN298" s="10">
        <v>0</v>
      </c>
    </row>
    <row r="299" spans="59:66" x14ac:dyDescent="0.25">
      <c r="BG299" s="8">
        <f t="shared" ca="1" si="31"/>
        <v>0.70591804198578878</v>
      </c>
      <c r="BH299" s="9">
        <f t="shared" ca="1" si="32"/>
        <v>238</v>
      </c>
      <c r="BJ299" s="10">
        <v>299</v>
      </c>
      <c r="BK299" s="10">
        <v>4</v>
      </c>
      <c r="BL299" s="10">
        <v>3</v>
      </c>
      <c r="BM299" s="10">
        <v>2</v>
      </c>
      <c r="BN299" s="10">
        <v>0</v>
      </c>
    </row>
    <row r="300" spans="59:66" x14ac:dyDescent="0.25">
      <c r="BG300" s="8">
        <f t="shared" ca="1" si="31"/>
        <v>0.11018491613889003</v>
      </c>
      <c r="BH300" s="9">
        <f t="shared" ca="1" si="32"/>
        <v>721</v>
      </c>
      <c r="BJ300" s="10">
        <v>300</v>
      </c>
      <c r="BK300" s="10">
        <v>4</v>
      </c>
      <c r="BL300" s="10">
        <v>3</v>
      </c>
      <c r="BM300" s="10">
        <v>2</v>
      </c>
      <c r="BN300" s="10">
        <v>0</v>
      </c>
    </row>
    <row r="301" spans="59:66" x14ac:dyDescent="0.25">
      <c r="BG301" s="8">
        <f t="shared" ca="1" si="31"/>
        <v>0.57251241387820684</v>
      </c>
      <c r="BH301" s="9">
        <f t="shared" ca="1" si="32"/>
        <v>352</v>
      </c>
      <c r="BJ301" s="10">
        <v>301</v>
      </c>
      <c r="BK301" s="10">
        <v>4</v>
      </c>
      <c r="BL301" s="10">
        <v>3</v>
      </c>
      <c r="BM301" s="10">
        <v>4</v>
      </c>
      <c r="BN301" s="10">
        <v>0</v>
      </c>
    </row>
    <row r="302" spans="59:66" x14ac:dyDescent="0.25">
      <c r="BG302" s="8">
        <f t="shared" ca="1" si="31"/>
        <v>0.22977942511211336</v>
      </c>
      <c r="BH302" s="9">
        <f t="shared" ca="1" si="32"/>
        <v>640</v>
      </c>
      <c r="BJ302" s="10">
        <v>302</v>
      </c>
      <c r="BK302" s="10">
        <v>4</v>
      </c>
      <c r="BL302" s="10">
        <v>3</v>
      </c>
      <c r="BM302" s="10">
        <v>5</v>
      </c>
      <c r="BN302" s="10">
        <v>0</v>
      </c>
    </row>
    <row r="303" spans="59:66" x14ac:dyDescent="0.25">
      <c r="BG303" s="8">
        <f t="shared" ca="1" si="31"/>
        <v>0.80092001825175962</v>
      </c>
      <c r="BH303" s="9">
        <f t="shared" ca="1" si="32"/>
        <v>166</v>
      </c>
      <c r="BJ303" s="10">
        <v>303</v>
      </c>
      <c r="BK303" s="10">
        <v>4</v>
      </c>
      <c r="BL303" s="10">
        <v>3</v>
      </c>
      <c r="BM303" s="10">
        <v>6</v>
      </c>
      <c r="BN303" s="10">
        <v>0</v>
      </c>
    </row>
    <row r="304" spans="59:66" x14ac:dyDescent="0.25">
      <c r="BG304" s="8">
        <f t="shared" ca="1" si="31"/>
        <v>0.98659117376635619</v>
      </c>
      <c r="BH304" s="9">
        <f t="shared" ca="1" si="32"/>
        <v>16</v>
      </c>
      <c r="BJ304" s="10">
        <v>304</v>
      </c>
      <c r="BK304" s="10">
        <v>4</v>
      </c>
      <c r="BL304" s="10">
        <v>3</v>
      </c>
      <c r="BM304" s="10">
        <v>7</v>
      </c>
      <c r="BN304" s="10">
        <v>0</v>
      </c>
    </row>
    <row r="305" spans="59:66" x14ac:dyDescent="0.25">
      <c r="BG305" s="8">
        <f t="shared" ca="1" si="31"/>
        <v>0.87761306592500332</v>
      </c>
      <c r="BH305" s="9">
        <f t="shared" ca="1" si="32"/>
        <v>108</v>
      </c>
      <c r="BJ305" s="10">
        <v>305</v>
      </c>
      <c r="BK305" s="10">
        <v>4</v>
      </c>
      <c r="BL305" s="10">
        <v>3</v>
      </c>
      <c r="BM305" s="10">
        <v>8</v>
      </c>
      <c r="BN305" s="10">
        <v>0</v>
      </c>
    </row>
    <row r="306" spans="59:66" x14ac:dyDescent="0.25">
      <c r="BG306" s="8">
        <f t="shared" ca="1" si="31"/>
        <v>0.26600635646748938</v>
      </c>
      <c r="BH306" s="9">
        <f t="shared" ca="1" si="32"/>
        <v>610</v>
      </c>
      <c r="BJ306" s="10">
        <v>306</v>
      </c>
      <c r="BK306" s="10">
        <v>4</v>
      </c>
      <c r="BL306" s="10">
        <v>3</v>
      </c>
      <c r="BM306" s="10">
        <v>9</v>
      </c>
      <c r="BN306" s="10">
        <v>0</v>
      </c>
    </row>
    <row r="307" spans="59:66" x14ac:dyDescent="0.25">
      <c r="BG307" s="8">
        <f t="shared" ca="1" si="31"/>
        <v>0.91099647405278272</v>
      </c>
      <c r="BH307" s="9">
        <f t="shared" ca="1" si="32"/>
        <v>85</v>
      </c>
      <c r="BJ307" s="10">
        <v>307</v>
      </c>
      <c r="BK307" s="10">
        <v>4</v>
      </c>
      <c r="BL307" s="10">
        <v>4</v>
      </c>
      <c r="BM307" s="10">
        <v>1</v>
      </c>
      <c r="BN307" s="10">
        <v>0</v>
      </c>
    </row>
    <row r="308" spans="59:66" x14ac:dyDescent="0.25">
      <c r="BG308" s="8">
        <f t="shared" ca="1" si="31"/>
        <v>0.63552898778014577</v>
      </c>
      <c r="BH308" s="9">
        <f t="shared" ca="1" si="32"/>
        <v>294</v>
      </c>
      <c r="BJ308" s="10">
        <v>308</v>
      </c>
      <c r="BK308" s="10">
        <v>4</v>
      </c>
      <c r="BL308" s="10">
        <v>4</v>
      </c>
      <c r="BM308" s="10">
        <v>2</v>
      </c>
      <c r="BN308" s="10">
        <v>0</v>
      </c>
    </row>
    <row r="309" spans="59:66" x14ac:dyDescent="0.25">
      <c r="BG309" s="8">
        <f t="shared" ca="1" si="31"/>
        <v>1.4859241934351508E-2</v>
      </c>
      <c r="BH309" s="9">
        <f t="shared" ca="1" si="32"/>
        <v>798</v>
      </c>
      <c r="BJ309" s="10">
        <v>309</v>
      </c>
      <c r="BK309" s="10">
        <v>4</v>
      </c>
      <c r="BL309" s="10">
        <v>4</v>
      </c>
      <c r="BM309" s="10">
        <v>2</v>
      </c>
      <c r="BN309" s="10">
        <v>0</v>
      </c>
    </row>
    <row r="310" spans="59:66" x14ac:dyDescent="0.25">
      <c r="BG310" s="8">
        <f t="shared" ca="1" si="31"/>
        <v>0.36857142207318028</v>
      </c>
      <c r="BH310" s="9">
        <f t="shared" ca="1" si="32"/>
        <v>528</v>
      </c>
      <c r="BJ310" s="10">
        <v>310</v>
      </c>
      <c r="BK310" s="10">
        <v>4</v>
      </c>
      <c r="BL310" s="10">
        <v>4</v>
      </c>
      <c r="BM310" s="10">
        <v>4</v>
      </c>
      <c r="BN310" s="10">
        <v>0</v>
      </c>
    </row>
    <row r="311" spans="59:66" x14ac:dyDescent="0.25">
      <c r="BG311" s="8">
        <f t="shared" ca="1" si="31"/>
        <v>8.1592896351471489E-2</v>
      </c>
      <c r="BH311" s="9">
        <f t="shared" ca="1" si="32"/>
        <v>748</v>
      </c>
      <c r="BJ311" s="10">
        <v>311</v>
      </c>
      <c r="BK311" s="10">
        <v>4</v>
      </c>
      <c r="BL311" s="10">
        <v>4</v>
      </c>
      <c r="BM311" s="10">
        <v>5</v>
      </c>
      <c r="BN311" s="10">
        <v>0</v>
      </c>
    </row>
    <row r="312" spans="59:66" x14ac:dyDescent="0.25">
      <c r="BG312" s="8">
        <f t="shared" ca="1" si="31"/>
        <v>3.0323905195030254E-2</v>
      </c>
      <c r="BH312" s="9">
        <f t="shared" ca="1" si="32"/>
        <v>787</v>
      </c>
      <c r="BJ312" s="10">
        <v>312</v>
      </c>
      <c r="BK312" s="10">
        <v>4</v>
      </c>
      <c r="BL312" s="10">
        <v>4</v>
      </c>
      <c r="BM312" s="10">
        <v>6</v>
      </c>
      <c r="BN312" s="10">
        <v>0</v>
      </c>
    </row>
    <row r="313" spans="59:66" x14ac:dyDescent="0.25">
      <c r="BG313" s="8">
        <f t="shared" ca="1" si="31"/>
        <v>0.62309571238406491</v>
      </c>
      <c r="BH313" s="9">
        <f t="shared" ca="1" si="32"/>
        <v>303</v>
      </c>
      <c r="BJ313" s="10">
        <v>313</v>
      </c>
      <c r="BK313" s="10">
        <v>4</v>
      </c>
      <c r="BL313" s="10">
        <v>4</v>
      </c>
      <c r="BM313" s="10">
        <v>7</v>
      </c>
      <c r="BN313" s="10">
        <v>0</v>
      </c>
    </row>
    <row r="314" spans="59:66" x14ac:dyDescent="0.25">
      <c r="BG314" s="8">
        <f t="shared" ca="1" si="31"/>
        <v>0.65961104969640161</v>
      </c>
      <c r="BH314" s="9">
        <f t="shared" ca="1" si="32"/>
        <v>277</v>
      </c>
      <c r="BJ314" s="10">
        <v>314</v>
      </c>
      <c r="BK314" s="10">
        <v>4</v>
      </c>
      <c r="BL314" s="10">
        <v>4</v>
      </c>
      <c r="BM314" s="10">
        <v>8</v>
      </c>
      <c r="BN314" s="10">
        <v>0</v>
      </c>
    </row>
    <row r="315" spans="59:66" x14ac:dyDescent="0.25">
      <c r="BG315" s="8">
        <f t="shared" ca="1" si="31"/>
        <v>0.29767430245223681</v>
      </c>
      <c r="BH315" s="9">
        <f t="shared" ca="1" si="32"/>
        <v>581</v>
      </c>
      <c r="BJ315" s="10">
        <v>315</v>
      </c>
      <c r="BK315" s="10">
        <v>4</v>
      </c>
      <c r="BL315" s="10">
        <v>4</v>
      </c>
      <c r="BM315" s="10">
        <v>9</v>
      </c>
      <c r="BN315" s="10">
        <v>0</v>
      </c>
    </row>
    <row r="316" spans="59:66" x14ac:dyDescent="0.25">
      <c r="BG316" s="8">
        <f t="shared" ca="1" si="31"/>
        <v>0.26626270050133471</v>
      </c>
      <c r="BH316" s="9">
        <f t="shared" ca="1" si="32"/>
        <v>608</v>
      </c>
      <c r="BJ316" s="10">
        <v>316</v>
      </c>
      <c r="BK316" s="10">
        <v>4</v>
      </c>
      <c r="BL316" s="10">
        <v>5</v>
      </c>
      <c r="BM316" s="10">
        <v>1</v>
      </c>
      <c r="BN316" s="10">
        <v>0</v>
      </c>
    </row>
    <row r="317" spans="59:66" x14ac:dyDescent="0.25">
      <c r="BG317" s="8">
        <f t="shared" ca="1" si="31"/>
        <v>0.75362348825588188</v>
      </c>
      <c r="BH317" s="9">
        <f t="shared" ca="1" si="32"/>
        <v>200</v>
      </c>
      <c r="BJ317" s="10">
        <v>317</v>
      </c>
      <c r="BK317" s="10">
        <v>4</v>
      </c>
      <c r="BL317" s="10">
        <v>5</v>
      </c>
      <c r="BM317" s="10">
        <v>2</v>
      </c>
      <c r="BN317" s="10">
        <v>0</v>
      </c>
    </row>
    <row r="318" spans="59:66" x14ac:dyDescent="0.25">
      <c r="BG318" s="8">
        <f t="shared" ca="1" si="31"/>
        <v>0.58624167488741674</v>
      </c>
      <c r="BH318" s="9">
        <f t="shared" ca="1" si="32"/>
        <v>336</v>
      </c>
      <c r="BJ318" s="10">
        <v>318</v>
      </c>
      <c r="BK318" s="10">
        <v>4</v>
      </c>
      <c r="BL318" s="10">
        <v>5</v>
      </c>
      <c r="BM318" s="10">
        <v>2</v>
      </c>
      <c r="BN318" s="10">
        <v>0</v>
      </c>
    </row>
    <row r="319" spans="59:66" x14ac:dyDescent="0.25">
      <c r="BG319" s="8">
        <f t="shared" ca="1" si="31"/>
        <v>0.42086655824715991</v>
      </c>
      <c r="BH319" s="9">
        <f t="shared" ca="1" si="32"/>
        <v>475</v>
      </c>
      <c r="BJ319" s="10">
        <v>319</v>
      </c>
      <c r="BK319" s="10">
        <v>4</v>
      </c>
      <c r="BL319" s="10">
        <v>5</v>
      </c>
      <c r="BM319" s="10">
        <v>4</v>
      </c>
      <c r="BN319" s="10">
        <v>0</v>
      </c>
    </row>
    <row r="320" spans="59:66" x14ac:dyDescent="0.25">
      <c r="BG320" s="8">
        <f t="shared" ca="1" si="31"/>
        <v>0.77682374066232118</v>
      </c>
      <c r="BH320" s="9">
        <f t="shared" ca="1" si="32"/>
        <v>182</v>
      </c>
      <c r="BJ320" s="10">
        <v>320</v>
      </c>
      <c r="BK320" s="10">
        <v>4</v>
      </c>
      <c r="BL320" s="10">
        <v>5</v>
      </c>
      <c r="BM320" s="10">
        <v>5</v>
      </c>
      <c r="BN320" s="10">
        <v>0</v>
      </c>
    </row>
    <row r="321" spans="59:66" x14ac:dyDescent="0.25">
      <c r="BG321" s="8">
        <f t="shared" ref="BG321:BG384" ca="1" si="33">RAND()</f>
        <v>0.16912603427285111</v>
      </c>
      <c r="BH321" s="9">
        <f t="shared" ca="1" si="32"/>
        <v>676</v>
      </c>
      <c r="BJ321" s="10">
        <v>321</v>
      </c>
      <c r="BK321" s="10">
        <v>4</v>
      </c>
      <c r="BL321" s="10">
        <v>5</v>
      </c>
      <c r="BM321" s="10">
        <v>6</v>
      </c>
      <c r="BN321" s="10">
        <v>0</v>
      </c>
    </row>
    <row r="322" spans="59:66" x14ac:dyDescent="0.25">
      <c r="BG322" s="8">
        <f t="shared" ca="1" si="33"/>
        <v>9.9272168594266907E-2</v>
      </c>
      <c r="BH322" s="9">
        <f t="shared" ref="BH322:BH385" ca="1" si="34">RANK(BG322,$BG$1:$BG$810,)</f>
        <v>733</v>
      </c>
      <c r="BJ322" s="10">
        <v>322</v>
      </c>
      <c r="BK322" s="10">
        <v>4</v>
      </c>
      <c r="BL322" s="10">
        <v>5</v>
      </c>
      <c r="BM322" s="10">
        <v>7</v>
      </c>
      <c r="BN322" s="10">
        <v>0</v>
      </c>
    </row>
    <row r="323" spans="59:66" x14ac:dyDescent="0.25">
      <c r="BG323" s="8">
        <f t="shared" ca="1" si="33"/>
        <v>0.64588042488860609</v>
      </c>
      <c r="BH323" s="9">
        <f t="shared" ca="1" si="34"/>
        <v>286</v>
      </c>
      <c r="BJ323" s="10">
        <v>323</v>
      </c>
      <c r="BK323" s="10">
        <v>4</v>
      </c>
      <c r="BL323" s="10">
        <v>5</v>
      </c>
      <c r="BM323" s="10">
        <v>8</v>
      </c>
      <c r="BN323" s="10">
        <v>0</v>
      </c>
    </row>
    <row r="324" spans="59:66" x14ac:dyDescent="0.25">
      <c r="BG324" s="8">
        <f t="shared" ca="1" si="33"/>
        <v>0.58146784802895091</v>
      </c>
      <c r="BH324" s="9">
        <f t="shared" ca="1" si="34"/>
        <v>343</v>
      </c>
      <c r="BJ324" s="10">
        <v>324</v>
      </c>
      <c r="BK324" s="10">
        <v>4</v>
      </c>
      <c r="BL324" s="10">
        <v>5</v>
      </c>
      <c r="BM324" s="10">
        <v>9</v>
      </c>
      <c r="BN324" s="10">
        <v>0</v>
      </c>
    </row>
    <row r="325" spans="59:66" x14ac:dyDescent="0.25">
      <c r="BG325" s="8">
        <f t="shared" ca="1" si="33"/>
        <v>0.98533063798382203</v>
      </c>
      <c r="BH325" s="9">
        <f t="shared" ca="1" si="34"/>
        <v>18</v>
      </c>
      <c r="BJ325" s="10">
        <v>325</v>
      </c>
      <c r="BK325" s="10">
        <v>4</v>
      </c>
      <c r="BL325" s="10">
        <v>6</v>
      </c>
      <c r="BM325" s="10">
        <v>1</v>
      </c>
      <c r="BN325" s="10">
        <v>0</v>
      </c>
    </row>
    <row r="326" spans="59:66" x14ac:dyDescent="0.25">
      <c r="BG326" s="8">
        <f t="shared" ca="1" si="33"/>
        <v>0.28580882485651204</v>
      </c>
      <c r="BH326" s="9">
        <f t="shared" ca="1" si="34"/>
        <v>590</v>
      </c>
      <c r="BJ326" s="10">
        <v>326</v>
      </c>
      <c r="BK326" s="10">
        <v>4</v>
      </c>
      <c r="BL326" s="10">
        <v>6</v>
      </c>
      <c r="BM326" s="10">
        <v>2</v>
      </c>
      <c r="BN326" s="10">
        <v>0</v>
      </c>
    </row>
    <row r="327" spans="59:66" x14ac:dyDescent="0.25">
      <c r="BG327" s="8">
        <f t="shared" ca="1" si="33"/>
        <v>8.6122281012007584E-2</v>
      </c>
      <c r="BH327" s="9">
        <f t="shared" ca="1" si="34"/>
        <v>744</v>
      </c>
      <c r="BJ327" s="10">
        <v>327</v>
      </c>
      <c r="BK327" s="10">
        <v>4</v>
      </c>
      <c r="BL327" s="10">
        <v>6</v>
      </c>
      <c r="BM327" s="10">
        <v>2</v>
      </c>
      <c r="BN327" s="10">
        <v>0</v>
      </c>
    </row>
    <row r="328" spans="59:66" x14ac:dyDescent="0.25">
      <c r="BG328" s="8">
        <f t="shared" ca="1" si="33"/>
        <v>0.54341522687175714</v>
      </c>
      <c r="BH328" s="9">
        <f t="shared" ca="1" si="34"/>
        <v>382</v>
      </c>
      <c r="BJ328" s="10">
        <v>328</v>
      </c>
      <c r="BK328" s="10">
        <v>4</v>
      </c>
      <c r="BL328" s="10">
        <v>6</v>
      </c>
      <c r="BM328" s="10">
        <v>4</v>
      </c>
      <c r="BN328" s="10">
        <v>0</v>
      </c>
    </row>
    <row r="329" spans="59:66" x14ac:dyDescent="0.25">
      <c r="BG329" s="8">
        <f t="shared" ca="1" si="33"/>
        <v>0.5669281675169795</v>
      </c>
      <c r="BH329" s="9">
        <f t="shared" ca="1" si="34"/>
        <v>359</v>
      </c>
      <c r="BJ329" s="10">
        <v>329</v>
      </c>
      <c r="BK329" s="10">
        <v>4</v>
      </c>
      <c r="BL329" s="10">
        <v>6</v>
      </c>
      <c r="BM329" s="10">
        <v>5</v>
      </c>
      <c r="BN329" s="10">
        <v>0</v>
      </c>
    </row>
    <row r="330" spans="59:66" x14ac:dyDescent="0.25">
      <c r="BG330" s="8">
        <f t="shared" ca="1" si="33"/>
        <v>0.75868287085027064</v>
      </c>
      <c r="BH330" s="9">
        <f t="shared" ca="1" si="34"/>
        <v>194</v>
      </c>
      <c r="BJ330" s="10">
        <v>330</v>
      </c>
      <c r="BK330" s="10">
        <v>4</v>
      </c>
      <c r="BL330" s="10">
        <v>6</v>
      </c>
      <c r="BM330" s="10">
        <v>6</v>
      </c>
      <c r="BN330" s="10">
        <v>0</v>
      </c>
    </row>
    <row r="331" spans="59:66" x14ac:dyDescent="0.25">
      <c r="BG331" s="8">
        <f t="shared" ca="1" si="33"/>
        <v>0.31026827843048821</v>
      </c>
      <c r="BH331" s="9">
        <f t="shared" ca="1" si="34"/>
        <v>573</v>
      </c>
      <c r="BJ331" s="10">
        <v>331</v>
      </c>
      <c r="BK331" s="10">
        <v>4</v>
      </c>
      <c r="BL331" s="10">
        <v>6</v>
      </c>
      <c r="BM331" s="10">
        <v>7</v>
      </c>
      <c r="BN331" s="10">
        <v>0</v>
      </c>
    </row>
    <row r="332" spans="59:66" x14ac:dyDescent="0.25">
      <c r="BG332" s="8">
        <f t="shared" ca="1" si="33"/>
        <v>0.13751846812378277</v>
      </c>
      <c r="BH332" s="9">
        <f t="shared" ca="1" si="34"/>
        <v>703</v>
      </c>
      <c r="BJ332" s="10">
        <v>332</v>
      </c>
      <c r="BK332" s="10">
        <v>4</v>
      </c>
      <c r="BL332" s="10">
        <v>6</v>
      </c>
      <c r="BM332" s="10">
        <v>8</v>
      </c>
      <c r="BN332" s="10">
        <v>0</v>
      </c>
    </row>
    <row r="333" spans="59:66" x14ac:dyDescent="0.25">
      <c r="BG333" s="8">
        <f t="shared" ca="1" si="33"/>
        <v>3.8906574340395683E-2</v>
      </c>
      <c r="BH333" s="9">
        <f t="shared" ca="1" si="34"/>
        <v>777</v>
      </c>
      <c r="BJ333" s="10">
        <v>333</v>
      </c>
      <c r="BK333" s="10">
        <v>4</v>
      </c>
      <c r="BL333" s="10">
        <v>6</v>
      </c>
      <c r="BM333" s="10">
        <v>9</v>
      </c>
      <c r="BN333" s="10">
        <v>0</v>
      </c>
    </row>
    <row r="334" spans="59:66" x14ac:dyDescent="0.25">
      <c r="BG334" s="8">
        <f t="shared" ca="1" si="33"/>
        <v>0.89992931511024343</v>
      </c>
      <c r="BH334" s="9">
        <f t="shared" ca="1" si="34"/>
        <v>95</v>
      </c>
      <c r="BJ334" s="10">
        <v>334</v>
      </c>
      <c r="BK334" s="10">
        <v>4</v>
      </c>
      <c r="BL334" s="10">
        <v>7</v>
      </c>
      <c r="BM334" s="10">
        <v>1</v>
      </c>
      <c r="BN334" s="10">
        <v>0</v>
      </c>
    </row>
    <row r="335" spans="59:66" x14ac:dyDescent="0.25">
      <c r="BG335" s="8">
        <f t="shared" ca="1" si="33"/>
        <v>0.92298295786370554</v>
      </c>
      <c r="BH335" s="9">
        <f t="shared" ca="1" si="34"/>
        <v>75</v>
      </c>
      <c r="BJ335" s="10">
        <v>335</v>
      </c>
      <c r="BK335" s="10">
        <v>4</v>
      </c>
      <c r="BL335" s="10">
        <v>7</v>
      </c>
      <c r="BM335" s="10">
        <v>2</v>
      </c>
      <c r="BN335" s="10">
        <v>0</v>
      </c>
    </row>
    <row r="336" spans="59:66" x14ac:dyDescent="0.25">
      <c r="BG336" s="8">
        <f t="shared" ca="1" si="33"/>
        <v>0.64040316147548626</v>
      </c>
      <c r="BH336" s="9">
        <f t="shared" ca="1" si="34"/>
        <v>291</v>
      </c>
      <c r="BJ336" s="10">
        <v>336</v>
      </c>
      <c r="BK336" s="10">
        <v>4</v>
      </c>
      <c r="BL336" s="10">
        <v>7</v>
      </c>
      <c r="BM336" s="10">
        <v>2</v>
      </c>
      <c r="BN336" s="10">
        <v>0</v>
      </c>
    </row>
    <row r="337" spans="59:66" x14ac:dyDescent="0.25">
      <c r="BG337" s="8">
        <f t="shared" ca="1" si="33"/>
        <v>0.42734576818062753</v>
      </c>
      <c r="BH337" s="9">
        <f t="shared" ca="1" si="34"/>
        <v>468</v>
      </c>
      <c r="BJ337" s="10">
        <v>337</v>
      </c>
      <c r="BK337" s="10">
        <v>4</v>
      </c>
      <c r="BL337" s="10">
        <v>7</v>
      </c>
      <c r="BM337" s="10">
        <v>4</v>
      </c>
      <c r="BN337" s="10">
        <v>0</v>
      </c>
    </row>
    <row r="338" spans="59:66" x14ac:dyDescent="0.25">
      <c r="BG338" s="8">
        <f t="shared" ca="1" si="33"/>
        <v>0.31321028963218367</v>
      </c>
      <c r="BH338" s="9">
        <f t="shared" ca="1" si="34"/>
        <v>569</v>
      </c>
      <c r="BJ338" s="10">
        <v>338</v>
      </c>
      <c r="BK338" s="10">
        <v>4</v>
      </c>
      <c r="BL338" s="10">
        <v>7</v>
      </c>
      <c r="BM338" s="10">
        <v>5</v>
      </c>
      <c r="BN338" s="10">
        <v>0</v>
      </c>
    </row>
    <row r="339" spans="59:66" x14ac:dyDescent="0.25">
      <c r="BG339" s="8">
        <f t="shared" ca="1" si="33"/>
        <v>0.79584396419687187</v>
      </c>
      <c r="BH339" s="9">
        <f t="shared" ca="1" si="34"/>
        <v>169</v>
      </c>
      <c r="BJ339" s="10">
        <v>339</v>
      </c>
      <c r="BK339" s="10">
        <v>4</v>
      </c>
      <c r="BL339" s="10">
        <v>7</v>
      </c>
      <c r="BM339" s="10">
        <v>6</v>
      </c>
      <c r="BN339" s="10">
        <v>0</v>
      </c>
    </row>
    <row r="340" spans="59:66" x14ac:dyDescent="0.25">
      <c r="BG340" s="8">
        <f t="shared" ca="1" si="33"/>
        <v>0.13926267182565133</v>
      </c>
      <c r="BH340" s="9">
        <f t="shared" ca="1" si="34"/>
        <v>700</v>
      </c>
      <c r="BJ340" s="10">
        <v>340</v>
      </c>
      <c r="BK340" s="10">
        <v>4</v>
      </c>
      <c r="BL340" s="10">
        <v>7</v>
      </c>
      <c r="BM340" s="10">
        <v>7</v>
      </c>
      <c r="BN340" s="10">
        <v>0</v>
      </c>
    </row>
    <row r="341" spans="59:66" x14ac:dyDescent="0.25">
      <c r="BG341" s="8">
        <f t="shared" ca="1" si="33"/>
        <v>0.10080612570606151</v>
      </c>
      <c r="BH341" s="9">
        <f t="shared" ca="1" si="34"/>
        <v>731</v>
      </c>
      <c r="BJ341" s="10">
        <v>341</v>
      </c>
      <c r="BK341" s="10">
        <v>4</v>
      </c>
      <c r="BL341" s="10">
        <v>7</v>
      </c>
      <c r="BM341" s="10">
        <v>8</v>
      </c>
      <c r="BN341" s="10">
        <v>0</v>
      </c>
    </row>
    <row r="342" spans="59:66" x14ac:dyDescent="0.25">
      <c r="BG342" s="8">
        <f t="shared" ca="1" si="33"/>
        <v>0.62395866935691024</v>
      </c>
      <c r="BH342" s="9">
        <f t="shared" ca="1" si="34"/>
        <v>302</v>
      </c>
      <c r="BJ342" s="10">
        <v>342</v>
      </c>
      <c r="BK342" s="10">
        <v>4</v>
      </c>
      <c r="BL342" s="10">
        <v>7</v>
      </c>
      <c r="BM342" s="10">
        <v>9</v>
      </c>
      <c r="BN342" s="10">
        <v>0</v>
      </c>
    </row>
    <row r="343" spans="59:66" x14ac:dyDescent="0.25">
      <c r="BG343" s="8">
        <f t="shared" ca="1" si="33"/>
        <v>7.7579916452879649E-2</v>
      </c>
      <c r="BH343" s="9">
        <f t="shared" ca="1" si="34"/>
        <v>754</v>
      </c>
      <c r="BJ343" s="10">
        <v>343</v>
      </c>
      <c r="BK343" s="10">
        <v>4</v>
      </c>
      <c r="BL343" s="10">
        <v>8</v>
      </c>
      <c r="BM343" s="10">
        <v>1</v>
      </c>
      <c r="BN343" s="10">
        <v>0</v>
      </c>
    </row>
    <row r="344" spans="59:66" x14ac:dyDescent="0.25">
      <c r="BG344" s="8">
        <f t="shared" ca="1" si="33"/>
        <v>0.97432937008391918</v>
      </c>
      <c r="BH344" s="9">
        <f t="shared" ca="1" si="34"/>
        <v>27</v>
      </c>
      <c r="BJ344" s="10">
        <v>344</v>
      </c>
      <c r="BK344" s="10">
        <v>4</v>
      </c>
      <c r="BL344" s="10">
        <v>8</v>
      </c>
      <c r="BM344" s="10">
        <v>2</v>
      </c>
      <c r="BN344" s="10">
        <v>0</v>
      </c>
    </row>
    <row r="345" spans="59:66" x14ac:dyDescent="0.25">
      <c r="BG345" s="8">
        <f t="shared" ca="1" si="33"/>
        <v>0.59690372266865177</v>
      </c>
      <c r="BH345" s="9">
        <f t="shared" ca="1" si="34"/>
        <v>326</v>
      </c>
      <c r="BJ345" s="10">
        <v>345</v>
      </c>
      <c r="BK345" s="10">
        <v>4</v>
      </c>
      <c r="BL345" s="10">
        <v>8</v>
      </c>
      <c r="BM345" s="10">
        <v>2</v>
      </c>
      <c r="BN345" s="10">
        <v>0</v>
      </c>
    </row>
    <row r="346" spans="59:66" x14ac:dyDescent="0.25">
      <c r="BG346" s="8">
        <f t="shared" ca="1" si="33"/>
        <v>0.95748435987295055</v>
      </c>
      <c r="BH346" s="9">
        <f t="shared" ca="1" si="34"/>
        <v>42</v>
      </c>
      <c r="BJ346" s="10">
        <v>346</v>
      </c>
      <c r="BK346" s="10">
        <v>4</v>
      </c>
      <c r="BL346" s="10">
        <v>8</v>
      </c>
      <c r="BM346" s="10">
        <v>4</v>
      </c>
      <c r="BN346" s="10">
        <v>0</v>
      </c>
    </row>
    <row r="347" spans="59:66" x14ac:dyDescent="0.25">
      <c r="BG347" s="8">
        <f t="shared" ca="1" si="33"/>
        <v>0.85532847990491245</v>
      </c>
      <c r="BH347" s="9">
        <f t="shared" ca="1" si="34"/>
        <v>124</v>
      </c>
      <c r="BJ347" s="10">
        <v>347</v>
      </c>
      <c r="BK347" s="10">
        <v>4</v>
      </c>
      <c r="BL347" s="10">
        <v>8</v>
      </c>
      <c r="BM347" s="10">
        <v>5</v>
      </c>
      <c r="BN347" s="10">
        <v>0</v>
      </c>
    </row>
    <row r="348" spans="59:66" x14ac:dyDescent="0.25">
      <c r="BG348" s="8">
        <f t="shared" ca="1" si="33"/>
        <v>0.13722882326750352</v>
      </c>
      <c r="BH348" s="9">
        <f t="shared" ca="1" si="34"/>
        <v>704</v>
      </c>
      <c r="BJ348" s="10">
        <v>348</v>
      </c>
      <c r="BK348" s="10">
        <v>4</v>
      </c>
      <c r="BL348" s="10">
        <v>8</v>
      </c>
      <c r="BM348" s="10">
        <v>6</v>
      </c>
      <c r="BN348" s="10">
        <v>0</v>
      </c>
    </row>
    <row r="349" spans="59:66" x14ac:dyDescent="0.25">
      <c r="BG349" s="8">
        <f t="shared" ca="1" si="33"/>
        <v>0.35175057405095322</v>
      </c>
      <c r="BH349" s="9">
        <f t="shared" ca="1" si="34"/>
        <v>546</v>
      </c>
      <c r="BJ349" s="10">
        <v>349</v>
      </c>
      <c r="BK349" s="10">
        <v>4</v>
      </c>
      <c r="BL349" s="10">
        <v>8</v>
      </c>
      <c r="BM349" s="10">
        <v>7</v>
      </c>
      <c r="BN349" s="10">
        <v>0</v>
      </c>
    </row>
    <row r="350" spans="59:66" x14ac:dyDescent="0.25">
      <c r="BG350" s="8">
        <f t="shared" ca="1" si="33"/>
        <v>0.31312535683979492</v>
      </c>
      <c r="BH350" s="9">
        <f t="shared" ca="1" si="34"/>
        <v>570</v>
      </c>
      <c r="BJ350" s="10">
        <v>350</v>
      </c>
      <c r="BK350" s="10">
        <v>4</v>
      </c>
      <c r="BL350" s="10">
        <v>8</v>
      </c>
      <c r="BM350" s="10">
        <v>8</v>
      </c>
      <c r="BN350" s="10">
        <v>0</v>
      </c>
    </row>
    <row r="351" spans="59:66" x14ac:dyDescent="0.25">
      <c r="BG351" s="8">
        <f t="shared" ca="1" si="33"/>
        <v>9.1852988345090036E-2</v>
      </c>
      <c r="BH351" s="9">
        <f t="shared" ca="1" si="34"/>
        <v>739</v>
      </c>
      <c r="BJ351" s="10">
        <v>351</v>
      </c>
      <c r="BK351" s="10">
        <v>4</v>
      </c>
      <c r="BL351" s="10">
        <v>8</v>
      </c>
      <c r="BM351" s="10">
        <v>9</v>
      </c>
      <c r="BN351" s="10">
        <v>0</v>
      </c>
    </row>
    <row r="352" spans="59:66" x14ac:dyDescent="0.25">
      <c r="BG352" s="8">
        <f t="shared" ca="1" si="33"/>
        <v>0.39101412494972099</v>
      </c>
      <c r="BH352" s="9">
        <f t="shared" ca="1" si="34"/>
        <v>506</v>
      </c>
      <c r="BJ352" s="10">
        <v>352</v>
      </c>
      <c r="BK352" s="10">
        <v>4</v>
      </c>
      <c r="BL352" s="10">
        <v>9</v>
      </c>
      <c r="BM352" s="10">
        <v>1</v>
      </c>
      <c r="BN352" s="10">
        <v>0</v>
      </c>
    </row>
    <row r="353" spans="59:66" x14ac:dyDescent="0.25">
      <c r="BG353" s="8">
        <f t="shared" ca="1" si="33"/>
        <v>0.24374466235610537</v>
      </c>
      <c r="BH353" s="9">
        <f t="shared" ca="1" si="34"/>
        <v>631</v>
      </c>
      <c r="BJ353" s="10">
        <v>353</v>
      </c>
      <c r="BK353" s="10">
        <v>4</v>
      </c>
      <c r="BL353" s="10">
        <v>9</v>
      </c>
      <c r="BM353" s="10">
        <v>2</v>
      </c>
      <c r="BN353" s="10">
        <v>0</v>
      </c>
    </row>
    <row r="354" spans="59:66" x14ac:dyDescent="0.25">
      <c r="BG354" s="8">
        <f t="shared" ca="1" si="33"/>
        <v>0.44348482320346438</v>
      </c>
      <c r="BH354" s="9">
        <f t="shared" ca="1" si="34"/>
        <v>455</v>
      </c>
      <c r="BJ354" s="10">
        <v>354</v>
      </c>
      <c r="BK354" s="10">
        <v>4</v>
      </c>
      <c r="BL354" s="10">
        <v>9</v>
      </c>
      <c r="BM354" s="10">
        <v>2</v>
      </c>
      <c r="BN354" s="10">
        <v>0</v>
      </c>
    </row>
    <row r="355" spans="59:66" x14ac:dyDescent="0.25">
      <c r="BG355" s="8">
        <f t="shared" ca="1" si="33"/>
        <v>0.53684367430985069</v>
      </c>
      <c r="BH355" s="9">
        <f t="shared" ca="1" si="34"/>
        <v>387</v>
      </c>
      <c r="BJ355" s="10">
        <v>355</v>
      </c>
      <c r="BK355" s="10">
        <v>4</v>
      </c>
      <c r="BL355" s="10">
        <v>9</v>
      </c>
      <c r="BM355" s="10">
        <v>4</v>
      </c>
      <c r="BN355" s="10">
        <v>0</v>
      </c>
    </row>
    <row r="356" spans="59:66" x14ac:dyDescent="0.25">
      <c r="BG356" s="8">
        <f t="shared" ca="1" si="33"/>
        <v>0.10451550875292803</v>
      </c>
      <c r="BH356" s="9">
        <f t="shared" ca="1" si="34"/>
        <v>727</v>
      </c>
      <c r="BJ356" s="10">
        <v>356</v>
      </c>
      <c r="BK356" s="10">
        <v>4</v>
      </c>
      <c r="BL356" s="10">
        <v>9</v>
      </c>
      <c r="BM356" s="10">
        <v>5</v>
      </c>
      <c r="BN356" s="10">
        <v>0</v>
      </c>
    </row>
    <row r="357" spans="59:66" x14ac:dyDescent="0.25">
      <c r="BG357" s="8">
        <f t="shared" ca="1" si="33"/>
        <v>0.13838310780113261</v>
      </c>
      <c r="BH357" s="9">
        <f t="shared" ca="1" si="34"/>
        <v>701</v>
      </c>
      <c r="BJ357" s="10">
        <v>357</v>
      </c>
      <c r="BK357" s="10">
        <v>4</v>
      </c>
      <c r="BL357" s="10">
        <v>9</v>
      </c>
      <c r="BM357" s="10">
        <v>6</v>
      </c>
      <c r="BN357" s="10">
        <v>0</v>
      </c>
    </row>
    <row r="358" spans="59:66" x14ac:dyDescent="0.25">
      <c r="BG358" s="8">
        <f t="shared" ca="1" si="33"/>
        <v>0.90572968235956952</v>
      </c>
      <c r="BH358" s="9">
        <f t="shared" ca="1" si="34"/>
        <v>89</v>
      </c>
      <c r="BJ358" s="10">
        <v>358</v>
      </c>
      <c r="BK358" s="10">
        <v>4</v>
      </c>
      <c r="BL358" s="10">
        <v>9</v>
      </c>
      <c r="BM358" s="10">
        <v>7</v>
      </c>
      <c r="BN358" s="10">
        <v>0</v>
      </c>
    </row>
    <row r="359" spans="59:66" x14ac:dyDescent="0.25">
      <c r="BG359" s="8">
        <f t="shared" ca="1" si="33"/>
        <v>0.80192233639903832</v>
      </c>
      <c r="BH359" s="9">
        <f t="shared" ca="1" si="34"/>
        <v>164</v>
      </c>
      <c r="BJ359" s="10">
        <v>359</v>
      </c>
      <c r="BK359" s="10">
        <v>4</v>
      </c>
      <c r="BL359" s="10">
        <v>9</v>
      </c>
      <c r="BM359" s="10">
        <v>8</v>
      </c>
      <c r="BN359" s="10">
        <v>0</v>
      </c>
    </row>
    <row r="360" spans="59:66" x14ac:dyDescent="0.25">
      <c r="BG360" s="8">
        <f t="shared" ca="1" si="33"/>
        <v>0.72672838113156968</v>
      </c>
      <c r="BH360" s="9">
        <f t="shared" ca="1" si="34"/>
        <v>224</v>
      </c>
      <c r="BJ360" s="10">
        <v>360</v>
      </c>
      <c r="BK360" s="10">
        <v>4</v>
      </c>
      <c r="BL360" s="10">
        <v>9</v>
      </c>
      <c r="BM360" s="10">
        <v>9</v>
      </c>
      <c r="BN360" s="10">
        <v>0</v>
      </c>
    </row>
    <row r="361" spans="59:66" x14ac:dyDescent="0.25">
      <c r="BG361" s="8">
        <f t="shared" ca="1" si="33"/>
        <v>0.21719518882999511</v>
      </c>
      <c r="BH361" s="9">
        <f t="shared" ca="1" si="34"/>
        <v>647</v>
      </c>
      <c r="BJ361" s="10">
        <v>361</v>
      </c>
      <c r="BK361" s="10">
        <v>5</v>
      </c>
      <c r="BL361" s="10">
        <v>0</v>
      </c>
      <c r="BM361" s="10">
        <v>1</v>
      </c>
      <c r="BN361" s="10">
        <v>0</v>
      </c>
    </row>
    <row r="362" spans="59:66" x14ac:dyDescent="0.25">
      <c r="BG362" s="8">
        <f t="shared" ca="1" si="33"/>
        <v>0.69271283845280318</v>
      </c>
      <c r="BH362" s="9">
        <f t="shared" ca="1" si="34"/>
        <v>254</v>
      </c>
      <c r="BJ362" s="10">
        <v>362</v>
      </c>
      <c r="BK362" s="10">
        <v>5</v>
      </c>
      <c r="BL362" s="10">
        <v>0</v>
      </c>
      <c r="BM362" s="10">
        <v>2</v>
      </c>
      <c r="BN362" s="10">
        <v>0</v>
      </c>
    </row>
    <row r="363" spans="59:66" x14ac:dyDescent="0.25">
      <c r="BG363" s="8">
        <f t="shared" ca="1" si="33"/>
        <v>0.90281299453289365</v>
      </c>
      <c r="BH363" s="9">
        <f t="shared" ca="1" si="34"/>
        <v>92</v>
      </c>
      <c r="BJ363" s="10">
        <v>363</v>
      </c>
      <c r="BK363" s="10">
        <v>5</v>
      </c>
      <c r="BL363" s="10">
        <v>0</v>
      </c>
      <c r="BM363" s="10">
        <v>2</v>
      </c>
      <c r="BN363" s="10">
        <v>0</v>
      </c>
    </row>
    <row r="364" spans="59:66" x14ac:dyDescent="0.25">
      <c r="BG364" s="8">
        <f t="shared" ca="1" si="33"/>
        <v>0.53900184196961742</v>
      </c>
      <c r="BH364" s="9">
        <f t="shared" ca="1" si="34"/>
        <v>386</v>
      </c>
      <c r="BJ364" s="10">
        <v>364</v>
      </c>
      <c r="BK364" s="10">
        <v>5</v>
      </c>
      <c r="BL364" s="10">
        <v>0</v>
      </c>
      <c r="BM364" s="10">
        <v>4</v>
      </c>
      <c r="BN364" s="10">
        <v>0</v>
      </c>
    </row>
    <row r="365" spans="59:66" x14ac:dyDescent="0.25">
      <c r="BG365" s="8">
        <f t="shared" ca="1" si="33"/>
        <v>0.46922979100966855</v>
      </c>
      <c r="BH365" s="9">
        <f t="shared" ca="1" si="34"/>
        <v>433</v>
      </c>
      <c r="BJ365" s="10">
        <v>365</v>
      </c>
      <c r="BK365" s="10">
        <v>5</v>
      </c>
      <c r="BL365" s="10">
        <v>0</v>
      </c>
      <c r="BM365" s="10">
        <v>5</v>
      </c>
      <c r="BN365" s="10">
        <v>0</v>
      </c>
    </row>
    <row r="366" spans="59:66" x14ac:dyDescent="0.25">
      <c r="BG366" s="8">
        <f t="shared" ca="1" si="33"/>
        <v>0.10543817294210767</v>
      </c>
      <c r="BH366" s="9">
        <f t="shared" ca="1" si="34"/>
        <v>726</v>
      </c>
      <c r="BJ366" s="10">
        <v>366</v>
      </c>
      <c r="BK366" s="10">
        <v>5</v>
      </c>
      <c r="BL366" s="10">
        <v>0</v>
      </c>
      <c r="BM366" s="10">
        <v>6</v>
      </c>
      <c r="BN366" s="10">
        <v>0</v>
      </c>
    </row>
    <row r="367" spans="59:66" x14ac:dyDescent="0.25">
      <c r="BG367" s="8">
        <f t="shared" ca="1" si="33"/>
        <v>0.80595420134651274</v>
      </c>
      <c r="BH367" s="9">
        <f t="shared" ca="1" si="34"/>
        <v>158</v>
      </c>
      <c r="BJ367" s="10">
        <v>367</v>
      </c>
      <c r="BK367" s="10">
        <v>5</v>
      </c>
      <c r="BL367" s="10">
        <v>0</v>
      </c>
      <c r="BM367" s="10">
        <v>7</v>
      </c>
      <c r="BN367" s="10">
        <v>0</v>
      </c>
    </row>
    <row r="368" spans="59:66" x14ac:dyDescent="0.25">
      <c r="BG368" s="8">
        <f t="shared" ca="1" si="33"/>
        <v>0.4680860369185792</v>
      </c>
      <c r="BH368" s="9">
        <f t="shared" ca="1" si="34"/>
        <v>436</v>
      </c>
      <c r="BJ368" s="10">
        <v>368</v>
      </c>
      <c r="BK368" s="10">
        <v>5</v>
      </c>
      <c r="BL368" s="10">
        <v>0</v>
      </c>
      <c r="BM368" s="10">
        <v>8</v>
      </c>
      <c r="BN368" s="10">
        <v>0</v>
      </c>
    </row>
    <row r="369" spans="59:66" x14ac:dyDescent="0.25">
      <c r="BG369" s="8">
        <f t="shared" ca="1" si="33"/>
        <v>0.39756842314907481</v>
      </c>
      <c r="BH369" s="9">
        <f t="shared" ca="1" si="34"/>
        <v>501</v>
      </c>
      <c r="BJ369" s="10">
        <v>369</v>
      </c>
      <c r="BK369" s="10">
        <v>5</v>
      </c>
      <c r="BL369" s="10">
        <v>0</v>
      </c>
      <c r="BM369" s="10">
        <v>9</v>
      </c>
      <c r="BN369" s="10">
        <v>0</v>
      </c>
    </row>
    <row r="370" spans="59:66" x14ac:dyDescent="0.25">
      <c r="BG370" s="8">
        <f t="shared" ca="1" si="33"/>
        <v>0.66724235043505886</v>
      </c>
      <c r="BH370" s="9">
        <f t="shared" ca="1" si="34"/>
        <v>272</v>
      </c>
      <c r="BJ370" s="10">
        <v>370</v>
      </c>
      <c r="BK370" s="10">
        <v>5</v>
      </c>
      <c r="BL370" s="10">
        <v>1</v>
      </c>
      <c r="BM370" s="10">
        <v>1</v>
      </c>
      <c r="BN370" s="10">
        <v>0</v>
      </c>
    </row>
    <row r="371" spans="59:66" x14ac:dyDescent="0.25">
      <c r="BG371" s="8">
        <f t="shared" ca="1" si="33"/>
        <v>9.2876794996726963E-2</v>
      </c>
      <c r="BH371" s="9">
        <f t="shared" ca="1" si="34"/>
        <v>737</v>
      </c>
      <c r="BJ371" s="10">
        <v>371</v>
      </c>
      <c r="BK371" s="10">
        <v>5</v>
      </c>
      <c r="BL371" s="10">
        <v>1</v>
      </c>
      <c r="BM371" s="10">
        <v>2</v>
      </c>
      <c r="BN371" s="10">
        <v>0</v>
      </c>
    </row>
    <row r="372" spans="59:66" x14ac:dyDescent="0.25">
      <c r="BG372" s="8">
        <f t="shared" ca="1" si="33"/>
        <v>0.30365054561894633</v>
      </c>
      <c r="BH372" s="9">
        <f t="shared" ca="1" si="34"/>
        <v>576</v>
      </c>
      <c r="BJ372" s="10">
        <v>372</v>
      </c>
      <c r="BK372" s="10">
        <v>5</v>
      </c>
      <c r="BL372" s="10">
        <v>1</v>
      </c>
      <c r="BM372" s="10">
        <v>2</v>
      </c>
      <c r="BN372" s="10">
        <v>0</v>
      </c>
    </row>
    <row r="373" spans="59:66" x14ac:dyDescent="0.25">
      <c r="BG373" s="8">
        <f t="shared" ca="1" si="33"/>
        <v>0.2475195850445745</v>
      </c>
      <c r="BH373" s="9">
        <f t="shared" ca="1" si="34"/>
        <v>624</v>
      </c>
      <c r="BJ373" s="10">
        <v>373</v>
      </c>
      <c r="BK373" s="10">
        <v>5</v>
      </c>
      <c r="BL373" s="10">
        <v>1</v>
      </c>
      <c r="BM373" s="10">
        <v>4</v>
      </c>
      <c r="BN373" s="10">
        <v>0</v>
      </c>
    </row>
    <row r="374" spans="59:66" x14ac:dyDescent="0.25">
      <c r="BG374" s="8">
        <f t="shared" ca="1" si="33"/>
        <v>0.50263258673339295</v>
      </c>
      <c r="BH374" s="9">
        <f t="shared" ca="1" si="34"/>
        <v>410</v>
      </c>
      <c r="BJ374" s="10">
        <v>374</v>
      </c>
      <c r="BK374" s="10">
        <v>5</v>
      </c>
      <c r="BL374" s="10">
        <v>1</v>
      </c>
      <c r="BM374" s="10">
        <v>5</v>
      </c>
      <c r="BN374" s="10">
        <v>0</v>
      </c>
    </row>
    <row r="375" spans="59:66" x14ac:dyDescent="0.25">
      <c r="BG375" s="8">
        <f t="shared" ca="1" si="33"/>
        <v>0.93625850869292171</v>
      </c>
      <c r="BH375" s="9">
        <f t="shared" ca="1" si="34"/>
        <v>61</v>
      </c>
      <c r="BJ375" s="10">
        <v>375</v>
      </c>
      <c r="BK375" s="10">
        <v>5</v>
      </c>
      <c r="BL375" s="10">
        <v>1</v>
      </c>
      <c r="BM375" s="10">
        <v>6</v>
      </c>
      <c r="BN375" s="10">
        <v>0</v>
      </c>
    </row>
    <row r="376" spans="59:66" x14ac:dyDescent="0.25">
      <c r="BG376" s="8">
        <f t="shared" ca="1" si="33"/>
        <v>0.72700654443488555</v>
      </c>
      <c r="BH376" s="9">
        <f t="shared" ca="1" si="34"/>
        <v>220</v>
      </c>
      <c r="BJ376" s="10">
        <v>376</v>
      </c>
      <c r="BK376" s="10">
        <v>5</v>
      </c>
      <c r="BL376" s="10">
        <v>1</v>
      </c>
      <c r="BM376" s="10">
        <v>7</v>
      </c>
      <c r="BN376" s="10">
        <v>0</v>
      </c>
    </row>
    <row r="377" spans="59:66" x14ac:dyDescent="0.25">
      <c r="BG377" s="8">
        <f t="shared" ca="1" si="33"/>
        <v>0.61765291771461794</v>
      </c>
      <c r="BH377" s="9">
        <f t="shared" ca="1" si="34"/>
        <v>309</v>
      </c>
      <c r="BJ377" s="10">
        <v>377</v>
      </c>
      <c r="BK377" s="10">
        <v>5</v>
      </c>
      <c r="BL377" s="10">
        <v>1</v>
      </c>
      <c r="BM377" s="10">
        <v>8</v>
      </c>
      <c r="BN377" s="10">
        <v>0</v>
      </c>
    </row>
    <row r="378" spans="59:66" x14ac:dyDescent="0.25">
      <c r="BG378" s="8">
        <f t="shared" ca="1" si="33"/>
        <v>0.64142136217004109</v>
      </c>
      <c r="BH378" s="9">
        <f t="shared" ca="1" si="34"/>
        <v>289</v>
      </c>
      <c r="BJ378" s="10">
        <v>378</v>
      </c>
      <c r="BK378" s="10">
        <v>5</v>
      </c>
      <c r="BL378" s="10">
        <v>1</v>
      </c>
      <c r="BM378" s="10">
        <v>9</v>
      </c>
      <c r="BN378" s="10">
        <v>0</v>
      </c>
    </row>
    <row r="379" spans="59:66" x14ac:dyDescent="0.25">
      <c r="BG379" s="8">
        <f t="shared" ca="1" si="33"/>
        <v>0.56635406142226519</v>
      </c>
      <c r="BH379" s="9">
        <f t="shared" ca="1" si="34"/>
        <v>361</v>
      </c>
      <c r="BJ379" s="10">
        <v>379</v>
      </c>
      <c r="BK379" s="10">
        <v>5</v>
      </c>
      <c r="BL379" s="10">
        <v>2</v>
      </c>
      <c r="BM379" s="10">
        <v>1</v>
      </c>
      <c r="BN379" s="10">
        <v>0</v>
      </c>
    </row>
    <row r="380" spans="59:66" x14ac:dyDescent="0.25">
      <c r="BG380" s="8">
        <f t="shared" ca="1" si="33"/>
        <v>0.83195818018947465</v>
      </c>
      <c r="BH380" s="9">
        <f t="shared" ca="1" si="34"/>
        <v>133</v>
      </c>
      <c r="BJ380" s="10">
        <v>380</v>
      </c>
      <c r="BK380" s="10">
        <v>5</v>
      </c>
      <c r="BL380" s="10">
        <v>2</v>
      </c>
      <c r="BM380" s="10">
        <v>2</v>
      </c>
      <c r="BN380" s="10">
        <v>0</v>
      </c>
    </row>
    <row r="381" spans="59:66" x14ac:dyDescent="0.25">
      <c r="BG381" s="8">
        <f t="shared" ca="1" si="33"/>
        <v>0.10149684347353904</v>
      </c>
      <c r="BH381" s="9">
        <f t="shared" ca="1" si="34"/>
        <v>730</v>
      </c>
      <c r="BJ381" s="10">
        <v>381</v>
      </c>
      <c r="BK381" s="10">
        <v>5</v>
      </c>
      <c r="BL381" s="10">
        <v>2</v>
      </c>
      <c r="BM381" s="10">
        <v>2</v>
      </c>
      <c r="BN381" s="10">
        <v>0</v>
      </c>
    </row>
    <row r="382" spans="59:66" x14ac:dyDescent="0.25">
      <c r="BG382" s="8">
        <f t="shared" ca="1" si="33"/>
        <v>0.43753784382276406</v>
      </c>
      <c r="BH382" s="9">
        <f t="shared" ca="1" si="34"/>
        <v>459</v>
      </c>
      <c r="BJ382" s="10">
        <v>382</v>
      </c>
      <c r="BK382" s="10">
        <v>5</v>
      </c>
      <c r="BL382" s="10">
        <v>2</v>
      </c>
      <c r="BM382" s="10">
        <v>4</v>
      </c>
      <c r="BN382" s="10">
        <v>0</v>
      </c>
    </row>
    <row r="383" spans="59:66" x14ac:dyDescent="0.25">
      <c r="BG383" s="8">
        <f t="shared" ca="1" si="33"/>
        <v>0.37768857252471488</v>
      </c>
      <c r="BH383" s="9">
        <f t="shared" ca="1" si="34"/>
        <v>518</v>
      </c>
      <c r="BJ383" s="10">
        <v>383</v>
      </c>
      <c r="BK383" s="10">
        <v>5</v>
      </c>
      <c r="BL383" s="10">
        <v>2</v>
      </c>
      <c r="BM383" s="10">
        <v>5</v>
      </c>
      <c r="BN383" s="10">
        <v>0</v>
      </c>
    </row>
    <row r="384" spans="59:66" x14ac:dyDescent="0.25">
      <c r="BG384" s="8">
        <f t="shared" ca="1" si="33"/>
        <v>0.82733224512447034</v>
      </c>
      <c r="BH384" s="9">
        <f t="shared" ca="1" si="34"/>
        <v>139</v>
      </c>
      <c r="BJ384" s="10">
        <v>384</v>
      </c>
      <c r="BK384" s="10">
        <v>5</v>
      </c>
      <c r="BL384" s="10">
        <v>2</v>
      </c>
      <c r="BM384" s="10">
        <v>6</v>
      </c>
      <c r="BN384" s="10">
        <v>0</v>
      </c>
    </row>
    <row r="385" spans="59:66" x14ac:dyDescent="0.25">
      <c r="BG385" s="8">
        <f t="shared" ref="BG385:BG448" ca="1" si="35">RAND()</f>
        <v>0.58569114436281666</v>
      </c>
      <c r="BH385" s="9">
        <f t="shared" ca="1" si="34"/>
        <v>337</v>
      </c>
      <c r="BJ385" s="10">
        <v>385</v>
      </c>
      <c r="BK385" s="10">
        <v>5</v>
      </c>
      <c r="BL385" s="10">
        <v>2</v>
      </c>
      <c r="BM385" s="10">
        <v>7</v>
      </c>
      <c r="BN385" s="10">
        <v>0</v>
      </c>
    </row>
    <row r="386" spans="59:66" x14ac:dyDescent="0.25">
      <c r="BG386" s="8">
        <f t="shared" ca="1" si="35"/>
        <v>0.28799342361820279</v>
      </c>
      <c r="BH386" s="9">
        <f t="shared" ref="BH386:BH449" ca="1" si="36">RANK(BG386,$BG$1:$BG$810,)</f>
        <v>588</v>
      </c>
      <c r="BJ386" s="10">
        <v>386</v>
      </c>
      <c r="BK386" s="10">
        <v>5</v>
      </c>
      <c r="BL386" s="10">
        <v>2</v>
      </c>
      <c r="BM386" s="10">
        <v>8</v>
      </c>
      <c r="BN386" s="10">
        <v>0</v>
      </c>
    </row>
    <row r="387" spans="59:66" x14ac:dyDescent="0.25">
      <c r="BG387" s="8">
        <f t="shared" ca="1" si="35"/>
        <v>0.49745755249322055</v>
      </c>
      <c r="BH387" s="9">
        <f t="shared" ca="1" si="36"/>
        <v>420</v>
      </c>
      <c r="BJ387" s="10">
        <v>387</v>
      </c>
      <c r="BK387" s="10">
        <v>5</v>
      </c>
      <c r="BL387" s="10">
        <v>2</v>
      </c>
      <c r="BM387" s="10">
        <v>9</v>
      </c>
      <c r="BN387" s="10">
        <v>0</v>
      </c>
    </row>
    <row r="388" spans="59:66" x14ac:dyDescent="0.25">
      <c r="BG388" s="8">
        <f t="shared" ca="1" si="35"/>
        <v>0.29899979250407904</v>
      </c>
      <c r="BH388" s="9">
        <f t="shared" ca="1" si="36"/>
        <v>580</v>
      </c>
      <c r="BJ388" s="10">
        <v>388</v>
      </c>
      <c r="BK388" s="10">
        <v>5</v>
      </c>
      <c r="BL388" s="10">
        <v>3</v>
      </c>
      <c r="BM388" s="10">
        <v>1</v>
      </c>
      <c r="BN388" s="10">
        <v>0</v>
      </c>
    </row>
    <row r="389" spans="59:66" x14ac:dyDescent="0.25">
      <c r="BG389" s="8">
        <f t="shared" ca="1" si="35"/>
        <v>0.98235037661641256</v>
      </c>
      <c r="BH389" s="9">
        <f t="shared" ca="1" si="36"/>
        <v>20</v>
      </c>
      <c r="BJ389" s="10">
        <v>389</v>
      </c>
      <c r="BK389" s="10">
        <v>5</v>
      </c>
      <c r="BL389" s="10">
        <v>3</v>
      </c>
      <c r="BM389" s="10">
        <v>2</v>
      </c>
      <c r="BN389" s="10">
        <v>0</v>
      </c>
    </row>
    <row r="390" spans="59:66" x14ac:dyDescent="0.25">
      <c r="BG390" s="8">
        <f t="shared" ca="1" si="35"/>
        <v>0.96502084856776049</v>
      </c>
      <c r="BH390" s="9">
        <f t="shared" ca="1" si="36"/>
        <v>37</v>
      </c>
      <c r="BJ390" s="10">
        <v>390</v>
      </c>
      <c r="BK390" s="10">
        <v>5</v>
      </c>
      <c r="BL390" s="10">
        <v>3</v>
      </c>
      <c r="BM390" s="10">
        <v>2</v>
      </c>
      <c r="BN390" s="10">
        <v>0</v>
      </c>
    </row>
    <row r="391" spans="59:66" x14ac:dyDescent="0.25">
      <c r="BG391" s="8">
        <f t="shared" ca="1" si="35"/>
        <v>0.5711113697411867</v>
      </c>
      <c r="BH391" s="9">
        <f t="shared" ca="1" si="36"/>
        <v>354</v>
      </c>
      <c r="BJ391" s="10">
        <v>391</v>
      </c>
      <c r="BK391" s="10">
        <v>5</v>
      </c>
      <c r="BL391" s="10">
        <v>3</v>
      </c>
      <c r="BM391" s="10">
        <v>4</v>
      </c>
      <c r="BN391" s="10">
        <v>0</v>
      </c>
    </row>
    <row r="392" spans="59:66" x14ac:dyDescent="0.25">
      <c r="BG392" s="8">
        <f t="shared" ca="1" si="35"/>
        <v>0.21835099311496187</v>
      </c>
      <c r="BH392" s="9">
        <f t="shared" ca="1" si="36"/>
        <v>645</v>
      </c>
      <c r="BJ392" s="10">
        <v>392</v>
      </c>
      <c r="BK392" s="10">
        <v>5</v>
      </c>
      <c r="BL392" s="10">
        <v>3</v>
      </c>
      <c r="BM392" s="10">
        <v>5</v>
      </c>
      <c r="BN392" s="10">
        <v>0</v>
      </c>
    </row>
    <row r="393" spans="59:66" x14ac:dyDescent="0.25">
      <c r="BG393" s="8">
        <f t="shared" ca="1" si="35"/>
        <v>0.24474815945174067</v>
      </c>
      <c r="BH393" s="9">
        <f t="shared" ca="1" si="36"/>
        <v>628</v>
      </c>
      <c r="BJ393" s="10">
        <v>393</v>
      </c>
      <c r="BK393" s="10">
        <v>5</v>
      </c>
      <c r="BL393" s="10">
        <v>3</v>
      </c>
      <c r="BM393" s="10">
        <v>6</v>
      </c>
      <c r="BN393" s="10">
        <v>0</v>
      </c>
    </row>
    <row r="394" spans="59:66" x14ac:dyDescent="0.25">
      <c r="BG394" s="8">
        <f t="shared" ca="1" si="35"/>
        <v>0.8863512260698666</v>
      </c>
      <c r="BH394" s="9">
        <f t="shared" ca="1" si="36"/>
        <v>103</v>
      </c>
      <c r="BJ394" s="10">
        <v>394</v>
      </c>
      <c r="BK394" s="10">
        <v>5</v>
      </c>
      <c r="BL394" s="10">
        <v>3</v>
      </c>
      <c r="BM394" s="10">
        <v>7</v>
      </c>
      <c r="BN394" s="10">
        <v>0</v>
      </c>
    </row>
    <row r="395" spans="59:66" x14ac:dyDescent="0.25">
      <c r="BG395" s="8">
        <f t="shared" ca="1" si="35"/>
        <v>0.88014466988375428</v>
      </c>
      <c r="BH395" s="9">
        <f t="shared" ca="1" si="36"/>
        <v>105</v>
      </c>
      <c r="BJ395" s="10">
        <v>395</v>
      </c>
      <c r="BK395" s="10">
        <v>5</v>
      </c>
      <c r="BL395" s="10">
        <v>3</v>
      </c>
      <c r="BM395" s="10">
        <v>8</v>
      </c>
      <c r="BN395" s="10">
        <v>0</v>
      </c>
    </row>
    <row r="396" spans="59:66" x14ac:dyDescent="0.25">
      <c r="BG396" s="8">
        <f t="shared" ca="1" si="35"/>
        <v>0.84790250495802078</v>
      </c>
      <c r="BH396" s="9">
        <f t="shared" ca="1" si="36"/>
        <v>127</v>
      </c>
      <c r="BJ396" s="10">
        <v>396</v>
      </c>
      <c r="BK396" s="10">
        <v>5</v>
      </c>
      <c r="BL396" s="10">
        <v>3</v>
      </c>
      <c r="BM396" s="10">
        <v>9</v>
      </c>
      <c r="BN396" s="10">
        <v>0</v>
      </c>
    </row>
    <row r="397" spans="59:66" x14ac:dyDescent="0.25">
      <c r="BG397" s="8">
        <f t="shared" ca="1" si="35"/>
        <v>0.54335840648532219</v>
      </c>
      <c r="BH397" s="9">
        <f t="shared" ca="1" si="36"/>
        <v>383</v>
      </c>
      <c r="BJ397" s="10">
        <v>397</v>
      </c>
      <c r="BK397" s="10">
        <v>5</v>
      </c>
      <c r="BL397" s="10">
        <v>4</v>
      </c>
      <c r="BM397" s="10">
        <v>1</v>
      </c>
      <c r="BN397" s="10">
        <v>0</v>
      </c>
    </row>
    <row r="398" spans="59:66" x14ac:dyDescent="0.25">
      <c r="BG398" s="8">
        <f t="shared" ca="1" si="35"/>
        <v>4.0385203137718539E-2</v>
      </c>
      <c r="BH398" s="9">
        <f t="shared" ca="1" si="36"/>
        <v>776</v>
      </c>
      <c r="BJ398" s="10">
        <v>398</v>
      </c>
      <c r="BK398" s="10">
        <v>5</v>
      </c>
      <c r="BL398" s="10">
        <v>4</v>
      </c>
      <c r="BM398" s="10">
        <v>2</v>
      </c>
      <c r="BN398" s="10">
        <v>0</v>
      </c>
    </row>
    <row r="399" spans="59:66" x14ac:dyDescent="0.25">
      <c r="BG399" s="8">
        <f t="shared" ca="1" si="35"/>
        <v>0.18727191605091598</v>
      </c>
      <c r="BH399" s="9">
        <f t="shared" ca="1" si="36"/>
        <v>664</v>
      </c>
      <c r="BJ399" s="10">
        <v>399</v>
      </c>
      <c r="BK399" s="10">
        <v>5</v>
      </c>
      <c r="BL399" s="10">
        <v>4</v>
      </c>
      <c r="BM399" s="10">
        <v>2</v>
      </c>
      <c r="BN399" s="10">
        <v>0</v>
      </c>
    </row>
    <row r="400" spans="59:66" x14ac:dyDescent="0.25">
      <c r="BG400" s="8">
        <f t="shared" ca="1" si="35"/>
        <v>0.26019010259659936</v>
      </c>
      <c r="BH400" s="9">
        <f t="shared" ca="1" si="36"/>
        <v>616</v>
      </c>
      <c r="BJ400" s="10">
        <v>400</v>
      </c>
      <c r="BK400" s="10">
        <v>5</v>
      </c>
      <c r="BL400" s="10">
        <v>4</v>
      </c>
      <c r="BM400" s="10">
        <v>4</v>
      </c>
      <c r="BN400" s="10">
        <v>0</v>
      </c>
    </row>
    <row r="401" spans="59:66" x14ac:dyDescent="0.25">
      <c r="BG401" s="8">
        <f t="shared" ca="1" si="35"/>
        <v>0.99951110610232863</v>
      </c>
      <c r="BH401" s="9">
        <f t="shared" ca="1" si="36"/>
        <v>1</v>
      </c>
      <c r="BJ401" s="10">
        <v>401</v>
      </c>
      <c r="BK401" s="10">
        <v>5</v>
      </c>
      <c r="BL401" s="10">
        <v>4</v>
      </c>
      <c r="BM401" s="10">
        <v>5</v>
      </c>
      <c r="BN401" s="10">
        <v>0</v>
      </c>
    </row>
    <row r="402" spans="59:66" x14ac:dyDescent="0.25">
      <c r="BG402" s="8">
        <f t="shared" ca="1" si="35"/>
        <v>0.72683365654844956</v>
      </c>
      <c r="BH402" s="9">
        <f t="shared" ca="1" si="36"/>
        <v>221</v>
      </c>
      <c r="BJ402" s="10">
        <v>402</v>
      </c>
      <c r="BK402" s="10">
        <v>5</v>
      </c>
      <c r="BL402" s="10">
        <v>4</v>
      </c>
      <c r="BM402" s="10">
        <v>6</v>
      </c>
      <c r="BN402" s="10">
        <v>0</v>
      </c>
    </row>
    <row r="403" spans="59:66" x14ac:dyDescent="0.25">
      <c r="BG403" s="8">
        <f t="shared" ca="1" si="35"/>
        <v>0.60204531082614532</v>
      </c>
      <c r="BH403" s="9">
        <f t="shared" ca="1" si="36"/>
        <v>320</v>
      </c>
      <c r="BJ403" s="10">
        <v>403</v>
      </c>
      <c r="BK403" s="10">
        <v>5</v>
      </c>
      <c r="BL403" s="10">
        <v>4</v>
      </c>
      <c r="BM403" s="10">
        <v>7</v>
      </c>
      <c r="BN403" s="10">
        <v>0</v>
      </c>
    </row>
    <row r="404" spans="59:66" x14ac:dyDescent="0.25">
      <c r="BG404" s="8">
        <f t="shared" ca="1" si="35"/>
        <v>0.93544285479616351</v>
      </c>
      <c r="BH404" s="9">
        <f t="shared" ca="1" si="36"/>
        <v>62</v>
      </c>
      <c r="BJ404" s="10">
        <v>404</v>
      </c>
      <c r="BK404" s="10">
        <v>5</v>
      </c>
      <c r="BL404" s="10">
        <v>4</v>
      </c>
      <c r="BM404" s="10">
        <v>8</v>
      </c>
      <c r="BN404" s="10">
        <v>0</v>
      </c>
    </row>
    <row r="405" spans="59:66" x14ac:dyDescent="0.25">
      <c r="BG405" s="8">
        <f t="shared" ca="1" si="35"/>
        <v>0.70766133087695815</v>
      </c>
      <c r="BH405" s="9">
        <f t="shared" ca="1" si="36"/>
        <v>237</v>
      </c>
      <c r="BJ405" s="10">
        <v>405</v>
      </c>
      <c r="BK405" s="10">
        <v>5</v>
      </c>
      <c r="BL405" s="10">
        <v>4</v>
      </c>
      <c r="BM405" s="10">
        <v>9</v>
      </c>
      <c r="BN405" s="10">
        <v>0</v>
      </c>
    </row>
    <row r="406" spans="59:66" x14ac:dyDescent="0.25">
      <c r="BG406" s="8">
        <f t="shared" ca="1" si="35"/>
        <v>0.63459376613559337</v>
      </c>
      <c r="BH406" s="9">
        <f t="shared" ca="1" si="36"/>
        <v>298</v>
      </c>
      <c r="BJ406" s="10">
        <v>406</v>
      </c>
      <c r="BK406" s="10">
        <v>5</v>
      </c>
      <c r="BL406" s="10">
        <v>5</v>
      </c>
      <c r="BM406" s="10">
        <v>1</v>
      </c>
      <c r="BN406" s="10">
        <v>0</v>
      </c>
    </row>
    <row r="407" spans="59:66" x14ac:dyDescent="0.25">
      <c r="BG407" s="8">
        <f t="shared" ca="1" si="35"/>
        <v>0.19983851785709295</v>
      </c>
      <c r="BH407" s="9">
        <f t="shared" ca="1" si="36"/>
        <v>657</v>
      </c>
      <c r="BJ407" s="10">
        <v>407</v>
      </c>
      <c r="BK407" s="10">
        <v>5</v>
      </c>
      <c r="BL407" s="10">
        <v>5</v>
      </c>
      <c r="BM407" s="10">
        <v>2</v>
      </c>
      <c r="BN407" s="10">
        <v>0</v>
      </c>
    </row>
    <row r="408" spans="59:66" x14ac:dyDescent="0.25">
      <c r="BG408" s="8">
        <f t="shared" ca="1" si="35"/>
        <v>0.99145617602983216</v>
      </c>
      <c r="BH408" s="9">
        <f t="shared" ca="1" si="36"/>
        <v>13</v>
      </c>
      <c r="BJ408" s="10">
        <v>408</v>
      </c>
      <c r="BK408" s="10">
        <v>5</v>
      </c>
      <c r="BL408" s="10">
        <v>5</v>
      </c>
      <c r="BM408" s="10">
        <v>2</v>
      </c>
      <c r="BN408" s="10">
        <v>0</v>
      </c>
    </row>
    <row r="409" spans="59:66" x14ac:dyDescent="0.25">
      <c r="BG409" s="8">
        <f t="shared" ca="1" si="35"/>
        <v>4.5582978870540414E-2</v>
      </c>
      <c r="BH409" s="9">
        <f t="shared" ca="1" si="36"/>
        <v>773</v>
      </c>
      <c r="BJ409" s="10">
        <v>409</v>
      </c>
      <c r="BK409" s="10">
        <v>5</v>
      </c>
      <c r="BL409" s="10">
        <v>5</v>
      </c>
      <c r="BM409" s="10">
        <v>4</v>
      </c>
      <c r="BN409" s="10">
        <v>0</v>
      </c>
    </row>
    <row r="410" spans="59:66" x14ac:dyDescent="0.25">
      <c r="BG410" s="8">
        <f t="shared" ca="1" si="35"/>
        <v>0.96670784230257434</v>
      </c>
      <c r="BH410" s="9">
        <f t="shared" ca="1" si="36"/>
        <v>35</v>
      </c>
      <c r="BJ410" s="10">
        <v>410</v>
      </c>
      <c r="BK410" s="10">
        <v>5</v>
      </c>
      <c r="BL410" s="10">
        <v>5</v>
      </c>
      <c r="BM410" s="10">
        <v>5</v>
      </c>
      <c r="BN410" s="10">
        <v>0</v>
      </c>
    </row>
    <row r="411" spans="59:66" x14ac:dyDescent="0.25">
      <c r="BG411" s="8">
        <f t="shared" ca="1" si="35"/>
        <v>7.4610347587062087E-2</v>
      </c>
      <c r="BH411" s="9">
        <f t="shared" ca="1" si="36"/>
        <v>759</v>
      </c>
      <c r="BJ411" s="10">
        <v>411</v>
      </c>
      <c r="BK411" s="10">
        <v>5</v>
      </c>
      <c r="BL411" s="10">
        <v>5</v>
      </c>
      <c r="BM411" s="10">
        <v>6</v>
      </c>
      <c r="BN411" s="10">
        <v>0</v>
      </c>
    </row>
    <row r="412" spans="59:66" x14ac:dyDescent="0.25">
      <c r="BG412" s="8">
        <f t="shared" ca="1" si="35"/>
        <v>0.94863715062252363</v>
      </c>
      <c r="BH412" s="9">
        <f t="shared" ca="1" si="36"/>
        <v>50</v>
      </c>
      <c r="BJ412" s="10">
        <v>412</v>
      </c>
      <c r="BK412" s="10">
        <v>5</v>
      </c>
      <c r="BL412" s="10">
        <v>5</v>
      </c>
      <c r="BM412" s="10">
        <v>7</v>
      </c>
      <c r="BN412" s="10">
        <v>0</v>
      </c>
    </row>
    <row r="413" spans="59:66" x14ac:dyDescent="0.25">
      <c r="BG413" s="8">
        <f t="shared" ca="1" si="35"/>
        <v>7.5976481877663815E-2</v>
      </c>
      <c r="BH413" s="9">
        <f t="shared" ca="1" si="36"/>
        <v>756</v>
      </c>
      <c r="BJ413" s="10">
        <v>413</v>
      </c>
      <c r="BK413" s="10">
        <v>5</v>
      </c>
      <c r="BL413" s="10">
        <v>5</v>
      </c>
      <c r="BM413" s="10">
        <v>8</v>
      </c>
      <c r="BN413" s="10">
        <v>0</v>
      </c>
    </row>
    <row r="414" spans="59:66" x14ac:dyDescent="0.25">
      <c r="BG414" s="8">
        <f t="shared" ca="1" si="35"/>
        <v>0.63806870788103376</v>
      </c>
      <c r="BH414" s="9">
        <f t="shared" ca="1" si="36"/>
        <v>292</v>
      </c>
      <c r="BJ414" s="10">
        <v>414</v>
      </c>
      <c r="BK414" s="10">
        <v>5</v>
      </c>
      <c r="BL414" s="10">
        <v>5</v>
      </c>
      <c r="BM414" s="10">
        <v>9</v>
      </c>
      <c r="BN414" s="10">
        <v>0</v>
      </c>
    </row>
    <row r="415" spans="59:66" x14ac:dyDescent="0.25">
      <c r="BG415" s="8">
        <f t="shared" ca="1" si="35"/>
        <v>0.37800214446426472</v>
      </c>
      <c r="BH415" s="9">
        <f t="shared" ca="1" si="36"/>
        <v>517</v>
      </c>
      <c r="BJ415" s="10">
        <v>415</v>
      </c>
      <c r="BK415" s="10">
        <v>5</v>
      </c>
      <c r="BL415" s="10">
        <v>6</v>
      </c>
      <c r="BM415" s="10">
        <v>1</v>
      </c>
      <c r="BN415" s="10">
        <v>0</v>
      </c>
    </row>
    <row r="416" spans="59:66" x14ac:dyDescent="0.25">
      <c r="BG416" s="8">
        <f t="shared" ca="1" si="35"/>
        <v>8.6937760602107228E-2</v>
      </c>
      <c r="BH416" s="9">
        <f t="shared" ca="1" si="36"/>
        <v>743</v>
      </c>
      <c r="BJ416" s="10">
        <v>416</v>
      </c>
      <c r="BK416" s="10">
        <v>5</v>
      </c>
      <c r="BL416" s="10">
        <v>6</v>
      </c>
      <c r="BM416" s="10">
        <v>2</v>
      </c>
      <c r="BN416" s="10">
        <v>0</v>
      </c>
    </row>
    <row r="417" spans="59:66" x14ac:dyDescent="0.25">
      <c r="BG417" s="8">
        <f t="shared" ca="1" si="35"/>
        <v>0.70548001860433562</v>
      </c>
      <c r="BH417" s="9">
        <f t="shared" ca="1" si="36"/>
        <v>239</v>
      </c>
      <c r="BJ417" s="10">
        <v>417</v>
      </c>
      <c r="BK417" s="10">
        <v>5</v>
      </c>
      <c r="BL417" s="10">
        <v>6</v>
      </c>
      <c r="BM417" s="10">
        <v>2</v>
      </c>
      <c r="BN417" s="10">
        <v>0</v>
      </c>
    </row>
    <row r="418" spans="59:66" x14ac:dyDescent="0.25">
      <c r="BG418" s="8">
        <f t="shared" ca="1" si="35"/>
        <v>0.15241861678642954</v>
      </c>
      <c r="BH418" s="9">
        <f t="shared" ca="1" si="36"/>
        <v>689</v>
      </c>
      <c r="BJ418" s="10">
        <v>418</v>
      </c>
      <c r="BK418" s="10">
        <v>5</v>
      </c>
      <c r="BL418" s="10">
        <v>6</v>
      </c>
      <c r="BM418" s="10">
        <v>4</v>
      </c>
      <c r="BN418" s="10">
        <v>0</v>
      </c>
    </row>
    <row r="419" spans="59:66" x14ac:dyDescent="0.25">
      <c r="BG419" s="8">
        <f t="shared" ca="1" si="35"/>
        <v>0.68940727073607988</v>
      </c>
      <c r="BH419" s="9">
        <f t="shared" ca="1" si="36"/>
        <v>255</v>
      </c>
      <c r="BJ419" s="10">
        <v>419</v>
      </c>
      <c r="BK419" s="10">
        <v>5</v>
      </c>
      <c r="BL419" s="10">
        <v>6</v>
      </c>
      <c r="BM419" s="10">
        <v>5</v>
      </c>
      <c r="BN419" s="10">
        <v>0</v>
      </c>
    </row>
    <row r="420" spans="59:66" x14ac:dyDescent="0.25">
      <c r="BG420" s="8">
        <f t="shared" ca="1" si="35"/>
        <v>0.3572208090002148</v>
      </c>
      <c r="BH420" s="9">
        <f t="shared" ca="1" si="36"/>
        <v>540</v>
      </c>
      <c r="BJ420" s="10">
        <v>420</v>
      </c>
      <c r="BK420" s="10">
        <v>5</v>
      </c>
      <c r="BL420" s="10">
        <v>6</v>
      </c>
      <c r="BM420" s="10">
        <v>6</v>
      </c>
      <c r="BN420" s="10">
        <v>0</v>
      </c>
    </row>
    <row r="421" spans="59:66" x14ac:dyDescent="0.25">
      <c r="BG421" s="8">
        <f t="shared" ca="1" si="35"/>
        <v>0.46870667413888745</v>
      </c>
      <c r="BH421" s="9">
        <f t="shared" ca="1" si="36"/>
        <v>434</v>
      </c>
      <c r="BJ421" s="10">
        <v>421</v>
      </c>
      <c r="BK421" s="10">
        <v>5</v>
      </c>
      <c r="BL421" s="10">
        <v>6</v>
      </c>
      <c r="BM421" s="10">
        <v>7</v>
      </c>
      <c r="BN421" s="10">
        <v>0</v>
      </c>
    </row>
    <row r="422" spans="59:66" x14ac:dyDescent="0.25">
      <c r="BG422" s="8">
        <f t="shared" ca="1" si="35"/>
        <v>0.44704982583794917</v>
      </c>
      <c r="BH422" s="9">
        <f t="shared" ca="1" si="36"/>
        <v>452</v>
      </c>
      <c r="BJ422" s="10">
        <v>422</v>
      </c>
      <c r="BK422" s="10">
        <v>5</v>
      </c>
      <c r="BL422" s="10">
        <v>6</v>
      </c>
      <c r="BM422" s="10">
        <v>8</v>
      </c>
      <c r="BN422" s="10">
        <v>0</v>
      </c>
    </row>
    <row r="423" spans="59:66" x14ac:dyDescent="0.25">
      <c r="BG423" s="8">
        <f t="shared" ca="1" si="35"/>
        <v>0.45805729206363333</v>
      </c>
      <c r="BH423" s="9">
        <f t="shared" ca="1" si="36"/>
        <v>444</v>
      </c>
      <c r="BJ423" s="10">
        <v>423</v>
      </c>
      <c r="BK423" s="10">
        <v>5</v>
      </c>
      <c r="BL423" s="10">
        <v>6</v>
      </c>
      <c r="BM423" s="10">
        <v>9</v>
      </c>
      <c r="BN423" s="10">
        <v>0</v>
      </c>
    </row>
    <row r="424" spans="59:66" x14ac:dyDescent="0.25">
      <c r="BG424" s="8">
        <f t="shared" ca="1" si="35"/>
        <v>0.50947735890075452</v>
      </c>
      <c r="BH424" s="9">
        <f t="shared" ca="1" si="36"/>
        <v>405</v>
      </c>
      <c r="BJ424" s="10">
        <v>424</v>
      </c>
      <c r="BK424" s="10">
        <v>5</v>
      </c>
      <c r="BL424" s="10">
        <v>7</v>
      </c>
      <c r="BM424" s="10">
        <v>1</v>
      </c>
      <c r="BN424" s="10">
        <v>0</v>
      </c>
    </row>
    <row r="425" spans="59:66" x14ac:dyDescent="0.25">
      <c r="BG425" s="8">
        <f t="shared" ca="1" si="35"/>
        <v>0.67159300818939771</v>
      </c>
      <c r="BH425" s="9">
        <f t="shared" ca="1" si="36"/>
        <v>270</v>
      </c>
      <c r="BJ425" s="10">
        <v>425</v>
      </c>
      <c r="BK425" s="10">
        <v>5</v>
      </c>
      <c r="BL425" s="10">
        <v>7</v>
      </c>
      <c r="BM425" s="10">
        <v>2</v>
      </c>
      <c r="BN425" s="10">
        <v>0</v>
      </c>
    </row>
    <row r="426" spans="59:66" x14ac:dyDescent="0.25">
      <c r="BG426" s="8">
        <f t="shared" ca="1" si="35"/>
        <v>0.1767941639524897</v>
      </c>
      <c r="BH426" s="9">
        <f t="shared" ca="1" si="36"/>
        <v>669</v>
      </c>
      <c r="BJ426" s="10">
        <v>426</v>
      </c>
      <c r="BK426" s="10">
        <v>5</v>
      </c>
      <c r="BL426" s="10">
        <v>7</v>
      </c>
      <c r="BM426" s="10">
        <v>2</v>
      </c>
      <c r="BN426" s="10">
        <v>0</v>
      </c>
    </row>
    <row r="427" spans="59:66" x14ac:dyDescent="0.25">
      <c r="BG427" s="8">
        <f t="shared" ca="1" si="35"/>
        <v>3.2043316989071036E-3</v>
      </c>
      <c r="BH427" s="9">
        <f t="shared" ca="1" si="36"/>
        <v>808</v>
      </c>
      <c r="BJ427" s="10">
        <v>427</v>
      </c>
      <c r="BK427" s="10">
        <v>5</v>
      </c>
      <c r="BL427" s="10">
        <v>7</v>
      </c>
      <c r="BM427" s="10">
        <v>4</v>
      </c>
      <c r="BN427" s="10">
        <v>0</v>
      </c>
    </row>
    <row r="428" spans="59:66" x14ac:dyDescent="0.25">
      <c r="BG428" s="8">
        <f t="shared" ca="1" si="35"/>
        <v>0.33991387818110197</v>
      </c>
      <c r="BH428" s="9">
        <f t="shared" ca="1" si="36"/>
        <v>554</v>
      </c>
      <c r="BJ428" s="10">
        <v>428</v>
      </c>
      <c r="BK428" s="10">
        <v>5</v>
      </c>
      <c r="BL428" s="10">
        <v>7</v>
      </c>
      <c r="BM428" s="10">
        <v>5</v>
      </c>
      <c r="BN428" s="10">
        <v>0</v>
      </c>
    </row>
    <row r="429" spans="59:66" x14ac:dyDescent="0.25">
      <c r="BG429" s="8">
        <f t="shared" ca="1" si="35"/>
        <v>0.88697617352397085</v>
      </c>
      <c r="BH429" s="9">
        <f t="shared" ca="1" si="36"/>
        <v>102</v>
      </c>
      <c r="BJ429" s="10">
        <v>429</v>
      </c>
      <c r="BK429" s="10">
        <v>5</v>
      </c>
      <c r="BL429" s="10">
        <v>7</v>
      </c>
      <c r="BM429" s="10">
        <v>6</v>
      </c>
      <c r="BN429" s="10">
        <v>0</v>
      </c>
    </row>
    <row r="430" spans="59:66" x14ac:dyDescent="0.25">
      <c r="BG430" s="8">
        <f t="shared" ca="1" si="35"/>
        <v>0.8620394090156891</v>
      </c>
      <c r="BH430" s="9">
        <f t="shared" ca="1" si="36"/>
        <v>121</v>
      </c>
      <c r="BJ430" s="10">
        <v>430</v>
      </c>
      <c r="BK430" s="10">
        <v>5</v>
      </c>
      <c r="BL430" s="10">
        <v>7</v>
      </c>
      <c r="BM430" s="10">
        <v>7</v>
      </c>
      <c r="BN430" s="10">
        <v>0</v>
      </c>
    </row>
    <row r="431" spans="59:66" x14ac:dyDescent="0.25">
      <c r="BG431" s="8">
        <f t="shared" ca="1" si="35"/>
        <v>0.8617505372566957</v>
      </c>
      <c r="BH431" s="9">
        <f t="shared" ca="1" si="36"/>
        <v>122</v>
      </c>
      <c r="BJ431" s="10">
        <v>431</v>
      </c>
      <c r="BK431" s="10">
        <v>5</v>
      </c>
      <c r="BL431" s="10">
        <v>7</v>
      </c>
      <c r="BM431" s="10">
        <v>8</v>
      </c>
      <c r="BN431" s="10">
        <v>0</v>
      </c>
    </row>
    <row r="432" spans="59:66" x14ac:dyDescent="0.25">
      <c r="BG432" s="8">
        <f t="shared" ca="1" si="35"/>
        <v>0.18865089012662739</v>
      </c>
      <c r="BH432" s="9">
        <f t="shared" ca="1" si="36"/>
        <v>662</v>
      </c>
      <c r="BJ432" s="10">
        <v>432</v>
      </c>
      <c r="BK432" s="10">
        <v>5</v>
      </c>
      <c r="BL432" s="10">
        <v>7</v>
      </c>
      <c r="BM432" s="10">
        <v>9</v>
      </c>
      <c r="BN432" s="10">
        <v>0</v>
      </c>
    </row>
    <row r="433" spans="59:66" x14ac:dyDescent="0.25">
      <c r="BG433" s="8">
        <f t="shared" ca="1" si="35"/>
        <v>0.5663955470541443</v>
      </c>
      <c r="BH433" s="9">
        <f t="shared" ca="1" si="36"/>
        <v>360</v>
      </c>
      <c r="BJ433" s="10">
        <v>433</v>
      </c>
      <c r="BK433" s="10">
        <v>5</v>
      </c>
      <c r="BL433" s="10">
        <v>8</v>
      </c>
      <c r="BM433" s="10">
        <v>1</v>
      </c>
      <c r="BN433" s="10">
        <v>0</v>
      </c>
    </row>
    <row r="434" spans="59:66" x14ac:dyDescent="0.25">
      <c r="BG434" s="8">
        <f t="shared" ca="1" si="35"/>
        <v>0.34933337329723257</v>
      </c>
      <c r="BH434" s="9">
        <f t="shared" ca="1" si="36"/>
        <v>549</v>
      </c>
      <c r="BJ434" s="10">
        <v>434</v>
      </c>
      <c r="BK434" s="10">
        <v>5</v>
      </c>
      <c r="BL434" s="10">
        <v>8</v>
      </c>
      <c r="BM434" s="10">
        <v>2</v>
      </c>
      <c r="BN434" s="10">
        <v>0</v>
      </c>
    </row>
    <row r="435" spans="59:66" x14ac:dyDescent="0.25">
      <c r="BG435" s="8">
        <f t="shared" ca="1" si="35"/>
        <v>0.22480258361117267</v>
      </c>
      <c r="BH435" s="9">
        <f t="shared" ca="1" si="36"/>
        <v>642</v>
      </c>
      <c r="BJ435" s="10">
        <v>435</v>
      </c>
      <c r="BK435" s="10">
        <v>5</v>
      </c>
      <c r="BL435" s="10">
        <v>8</v>
      </c>
      <c r="BM435" s="10">
        <v>2</v>
      </c>
      <c r="BN435" s="10">
        <v>0</v>
      </c>
    </row>
    <row r="436" spans="59:66" x14ac:dyDescent="0.25">
      <c r="BG436" s="8">
        <f t="shared" ca="1" si="35"/>
        <v>0.40787111646117624</v>
      </c>
      <c r="BH436" s="9">
        <f t="shared" ca="1" si="36"/>
        <v>490</v>
      </c>
      <c r="BJ436" s="10">
        <v>436</v>
      </c>
      <c r="BK436" s="10">
        <v>5</v>
      </c>
      <c r="BL436" s="10">
        <v>8</v>
      </c>
      <c r="BM436" s="10">
        <v>4</v>
      </c>
      <c r="BN436" s="10">
        <v>0</v>
      </c>
    </row>
    <row r="437" spans="59:66" x14ac:dyDescent="0.25">
      <c r="BG437" s="8">
        <f t="shared" ca="1" si="35"/>
        <v>0.20385422320299063</v>
      </c>
      <c r="BH437" s="9">
        <f t="shared" ca="1" si="36"/>
        <v>653</v>
      </c>
      <c r="BJ437" s="10">
        <v>437</v>
      </c>
      <c r="BK437" s="10">
        <v>5</v>
      </c>
      <c r="BL437" s="10">
        <v>8</v>
      </c>
      <c r="BM437" s="10">
        <v>5</v>
      </c>
      <c r="BN437" s="10">
        <v>0</v>
      </c>
    </row>
    <row r="438" spans="59:66" x14ac:dyDescent="0.25">
      <c r="BG438" s="8">
        <f t="shared" ca="1" si="35"/>
        <v>0.52332322508927465</v>
      </c>
      <c r="BH438" s="9">
        <f t="shared" ca="1" si="36"/>
        <v>397</v>
      </c>
      <c r="BJ438" s="10">
        <v>438</v>
      </c>
      <c r="BK438" s="10">
        <v>5</v>
      </c>
      <c r="BL438" s="10">
        <v>8</v>
      </c>
      <c r="BM438" s="10">
        <v>6</v>
      </c>
      <c r="BN438" s="10">
        <v>0</v>
      </c>
    </row>
    <row r="439" spans="59:66" x14ac:dyDescent="0.25">
      <c r="BG439" s="8">
        <f t="shared" ca="1" si="35"/>
        <v>0.24038236263159296</v>
      </c>
      <c r="BH439" s="9">
        <f t="shared" ca="1" si="36"/>
        <v>632</v>
      </c>
      <c r="BJ439" s="10">
        <v>439</v>
      </c>
      <c r="BK439" s="10">
        <v>5</v>
      </c>
      <c r="BL439" s="10">
        <v>8</v>
      </c>
      <c r="BM439" s="10">
        <v>7</v>
      </c>
      <c r="BN439" s="10">
        <v>0</v>
      </c>
    </row>
    <row r="440" spans="59:66" x14ac:dyDescent="0.25">
      <c r="BG440" s="8">
        <f t="shared" ca="1" si="35"/>
        <v>0.97691526124973838</v>
      </c>
      <c r="BH440" s="9">
        <f t="shared" ca="1" si="36"/>
        <v>26</v>
      </c>
      <c r="BJ440" s="10">
        <v>440</v>
      </c>
      <c r="BK440" s="10">
        <v>5</v>
      </c>
      <c r="BL440" s="10">
        <v>8</v>
      </c>
      <c r="BM440" s="10">
        <v>8</v>
      </c>
      <c r="BN440" s="10">
        <v>0</v>
      </c>
    </row>
    <row r="441" spans="59:66" x14ac:dyDescent="0.25">
      <c r="BG441" s="8">
        <f t="shared" ca="1" si="35"/>
        <v>0.40004600176223415</v>
      </c>
      <c r="BH441" s="9">
        <f t="shared" ca="1" si="36"/>
        <v>498</v>
      </c>
      <c r="BJ441" s="10">
        <v>441</v>
      </c>
      <c r="BK441" s="10">
        <v>5</v>
      </c>
      <c r="BL441" s="10">
        <v>8</v>
      </c>
      <c r="BM441" s="10">
        <v>9</v>
      </c>
      <c r="BN441" s="10">
        <v>0</v>
      </c>
    </row>
    <row r="442" spans="59:66" x14ac:dyDescent="0.25">
      <c r="BG442" s="8">
        <f t="shared" ca="1" si="35"/>
        <v>0.13460208623997671</v>
      </c>
      <c r="BH442" s="9">
        <f t="shared" ca="1" si="36"/>
        <v>706</v>
      </c>
      <c r="BJ442" s="10">
        <v>442</v>
      </c>
      <c r="BK442" s="10">
        <v>5</v>
      </c>
      <c r="BL442" s="10">
        <v>9</v>
      </c>
      <c r="BM442" s="10">
        <v>1</v>
      </c>
      <c r="BN442" s="10">
        <v>0</v>
      </c>
    </row>
    <row r="443" spans="59:66" x14ac:dyDescent="0.25">
      <c r="BG443" s="8">
        <f t="shared" ca="1" si="35"/>
        <v>0.27276390571747489</v>
      </c>
      <c r="BH443" s="9">
        <f t="shared" ca="1" si="36"/>
        <v>604</v>
      </c>
      <c r="BJ443" s="10">
        <v>443</v>
      </c>
      <c r="BK443" s="10">
        <v>5</v>
      </c>
      <c r="BL443" s="10">
        <v>9</v>
      </c>
      <c r="BM443" s="10">
        <v>2</v>
      </c>
      <c r="BN443" s="10">
        <v>0</v>
      </c>
    </row>
    <row r="444" spans="59:66" x14ac:dyDescent="0.25">
      <c r="BG444" s="8">
        <f t="shared" ca="1" si="35"/>
        <v>0.92873431516476446</v>
      </c>
      <c r="BH444" s="9">
        <f t="shared" ca="1" si="36"/>
        <v>70</v>
      </c>
      <c r="BJ444" s="10">
        <v>444</v>
      </c>
      <c r="BK444" s="10">
        <v>5</v>
      </c>
      <c r="BL444" s="10">
        <v>9</v>
      </c>
      <c r="BM444" s="10">
        <v>2</v>
      </c>
      <c r="BN444" s="10">
        <v>0</v>
      </c>
    </row>
    <row r="445" spans="59:66" x14ac:dyDescent="0.25">
      <c r="BG445" s="8">
        <f t="shared" ca="1" si="35"/>
        <v>0.1666174494420043</v>
      </c>
      <c r="BH445" s="9">
        <f t="shared" ca="1" si="36"/>
        <v>677</v>
      </c>
      <c r="BJ445" s="10">
        <v>445</v>
      </c>
      <c r="BK445" s="10">
        <v>5</v>
      </c>
      <c r="BL445" s="10">
        <v>9</v>
      </c>
      <c r="BM445" s="10">
        <v>4</v>
      </c>
      <c r="BN445" s="10">
        <v>0</v>
      </c>
    </row>
    <row r="446" spans="59:66" x14ac:dyDescent="0.25">
      <c r="BG446" s="8">
        <f t="shared" ca="1" si="35"/>
        <v>0.95012790639689593</v>
      </c>
      <c r="BH446" s="9">
        <f t="shared" ca="1" si="36"/>
        <v>49</v>
      </c>
      <c r="BJ446" s="10">
        <v>446</v>
      </c>
      <c r="BK446" s="10">
        <v>5</v>
      </c>
      <c r="BL446" s="10">
        <v>9</v>
      </c>
      <c r="BM446" s="10">
        <v>5</v>
      </c>
      <c r="BN446" s="10">
        <v>0</v>
      </c>
    </row>
    <row r="447" spans="59:66" x14ac:dyDescent="0.25">
      <c r="BG447" s="8">
        <f t="shared" ca="1" si="35"/>
        <v>0.20696324450985748</v>
      </c>
      <c r="BH447" s="9">
        <f t="shared" ca="1" si="36"/>
        <v>652</v>
      </c>
      <c r="BJ447" s="10">
        <v>447</v>
      </c>
      <c r="BK447" s="10">
        <v>5</v>
      </c>
      <c r="BL447" s="10">
        <v>9</v>
      </c>
      <c r="BM447" s="10">
        <v>6</v>
      </c>
      <c r="BN447" s="10">
        <v>0</v>
      </c>
    </row>
    <row r="448" spans="59:66" x14ac:dyDescent="0.25">
      <c r="BG448" s="8">
        <f t="shared" ca="1" si="35"/>
        <v>0.49791390988292594</v>
      </c>
      <c r="BH448" s="9">
        <f t="shared" ca="1" si="36"/>
        <v>419</v>
      </c>
      <c r="BJ448" s="10">
        <v>448</v>
      </c>
      <c r="BK448" s="10">
        <v>5</v>
      </c>
      <c r="BL448" s="10">
        <v>9</v>
      </c>
      <c r="BM448" s="10">
        <v>7</v>
      </c>
      <c r="BN448" s="10">
        <v>0</v>
      </c>
    </row>
    <row r="449" spans="59:66" x14ac:dyDescent="0.25">
      <c r="BG449" s="8">
        <f t="shared" ref="BG449:BG512" ca="1" si="37">RAND()</f>
        <v>0.5922641945043291</v>
      </c>
      <c r="BH449" s="9">
        <f t="shared" ca="1" si="36"/>
        <v>331</v>
      </c>
      <c r="BJ449" s="10">
        <v>449</v>
      </c>
      <c r="BK449" s="10">
        <v>5</v>
      </c>
      <c r="BL449" s="10">
        <v>9</v>
      </c>
      <c r="BM449" s="10">
        <v>8</v>
      </c>
      <c r="BN449" s="10">
        <v>0</v>
      </c>
    </row>
    <row r="450" spans="59:66" x14ac:dyDescent="0.25">
      <c r="BG450" s="8">
        <f t="shared" ca="1" si="37"/>
        <v>0.31358934107774783</v>
      </c>
      <c r="BH450" s="9">
        <f t="shared" ref="BH450:BH513" ca="1" si="38">RANK(BG450,$BG$1:$BG$810,)</f>
        <v>568</v>
      </c>
      <c r="BJ450" s="10">
        <v>450</v>
      </c>
      <c r="BK450" s="10">
        <v>5</v>
      </c>
      <c r="BL450" s="10">
        <v>9</v>
      </c>
      <c r="BM450" s="10">
        <v>9</v>
      </c>
      <c r="BN450" s="10">
        <v>0</v>
      </c>
    </row>
    <row r="451" spans="59:66" x14ac:dyDescent="0.25">
      <c r="BG451" s="8">
        <f t="shared" ca="1" si="37"/>
        <v>9.8840625386469982E-2</v>
      </c>
      <c r="BH451" s="9">
        <f t="shared" ca="1" si="38"/>
        <v>734</v>
      </c>
      <c r="BJ451" s="10">
        <v>451</v>
      </c>
      <c r="BK451" s="10">
        <v>6</v>
      </c>
      <c r="BL451" s="10">
        <v>0</v>
      </c>
      <c r="BM451" s="10">
        <v>1</v>
      </c>
      <c r="BN451" s="10">
        <v>0</v>
      </c>
    </row>
    <row r="452" spans="59:66" x14ac:dyDescent="0.25">
      <c r="BG452" s="8">
        <f t="shared" ca="1" si="37"/>
        <v>1.345346004374004E-2</v>
      </c>
      <c r="BH452" s="9">
        <f t="shared" ca="1" si="38"/>
        <v>799</v>
      </c>
      <c r="BJ452" s="10">
        <v>452</v>
      </c>
      <c r="BK452" s="10">
        <v>6</v>
      </c>
      <c r="BL452" s="10">
        <v>0</v>
      </c>
      <c r="BM452" s="10">
        <v>2</v>
      </c>
      <c r="BN452" s="10">
        <v>0</v>
      </c>
    </row>
    <row r="453" spans="59:66" x14ac:dyDescent="0.25">
      <c r="BG453" s="8">
        <f t="shared" ca="1" si="37"/>
        <v>0.14848596947738069</v>
      </c>
      <c r="BH453" s="9">
        <f t="shared" ca="1" si="38"/>
        <v>692</v>
      </c>
      <c r="BJ453" s="10">
        <v>453</v>
      </c>
      <c r="BK453" s="10">
        <v>6</v>
      </c>
      <c r="BL453" s="10">
        <v>0</v>
      </c>
      <c r="BM453" s="10">
        <v>2</v>
      </c>
      <c r="BN453" s="10">
        <v>0</v>
      </c>
    </row>
    <row r="454" spans="59:66" x14ac:dyDescent="0.25">
      <c r="BG454" s="8">
        <f t="shared" ca="1" si="37"/>
        <v>7.4890684246398664E-2</v>
      </c>
      <c r="BH454" s="9">
        <f t="shared" ca="1" si="38"/>
        <v>758</v>
      </c>
      <c r="BJ454" s="10">
        <v>454</v>
      </c>
      <c r="BK454" s="10">
        <v>6</v>
      </c>
      <c r="BL454" s="10">
        <v>0</v>
      </c>
      <c r="BM454" s="10">
        <v>4</v>
      </c>
      <c r="BN454" s="10">
        <v>0</v>
      </c>
    </row>
    <row r="455" spans="59:66" x14ac:dyDescent="0.25">
      <c r="BG455" s="8">
        <f t="shared" ca="1" si="37"/>
        <v>0.4732344612260635</v>
      </c>
      <c r="BH455" s="9">
        <f t="shared" ca="1" si="38"/>
        <v>431</v>
      </c>
      <c r="BJ455" s="10">
        <v>455</v>
      </c>
      <c r="BK455" s="10">
        <v>6</v>
      </c>
      <c r="BL455" s="10">
        <v>0</v>
      </c>
      <c r="BM455" s="10">
        <v>5</v>
      </c>
      <c r="BN455" s="10">
        <v>0</v>
      </c>
    </row>
    <row r="456" spans="59:66" x14ac:dyDescent="0.25">
      <c r="BG456" s="8">
        <f t="shared" ca="1" si="37"/>
        <v>0.52597464221136825</v>
      </c>
      <c r="BH456" s="9">
        <f t="shared" ca="1" si="38"/>
        <v>394</v>
      </c>
      <c r="BJ456" s="10">
        <v>456</v>
      </c>
      <c r="BK456" s="10">
        <v>6</v>
      </c>
      <c r="BL456" s="10">
        <v>0</v>
      </c>
      <c r="BM456" s="10">
        <v>6</v>
      </c>
      <c r="BN456" s="10">
        <v>0</v>
      </c>
    </row>
    <row r="457" spans="59:66" x14ac:dyDescent="0.25">
      <c r="BG457" s="8">
        <f t="shared" ca="1" si="37"/>
        <v>0.79028478939887747</v>
      </c>
      <c r="BH457" s="9">
        <f t="shared" ca="1" si="38"/>
        <v>174</v>
      </c>
      <c r="BJ457" s="10">
        <v>457</v>
      </c>
      <c r="BK457" s="10">
        <v>6</v>
      </c>
      <c r="BL457" s="10">
        <v>0</v>
      </c>
      <c r="BM457" s="10">
        <v>7</v>
      </c>
      <c r="BN457" s="10">
        <v>0</v>
      </c>
    </row>
    <row r="458" spans="59:66" x14ac:dyDescent="0.25">
      <c r="BG458" s="8">
        <f t="shared" ca="1" si="37"/>
        <v>0.75520870591150802</v>
      </c>
      <c r="BH458" s="9">
        <f t="shared" ca="1" si="38"/>
        <v>195</v>
      </c>
      <c r="BJ458" s="10">
        <v>458</v>
      </c>
      <c r="BK458" s="10">
        <v>6</v>
      </c>
      <c r="BL458" s="10">
        <v>0</v>
      </c>
      <c r="BM458" s="10">
        <v>8</v>
      </c>
      <c r="BN458" s="10">
        <v>0</v>
      </c>
    </row>
    <row r="459" spans="59:66" x14ac:dyDescent="0.25">
      <c r="BG459" s="8">
        <f t="shared" ca="1" si="37"/>
        <v>0.67005848521248912</v>
      </c>
      <c r="BH459" s="9">
        <f t="shared" ca="1" si="38"/>
        <v>271</v>
      </c>
      <c r="BJ459" s="10">
        <v>459</v>
      </c>
      <c r="BK459" s="10">
        <v>6</v>
      </c>
      <c r="BL459" s="10">
        <v>0</v>
      </c>
      <c r="BM459" s="10">
        <v>9</v>
      </c>
      <c r="BN459" s="10">
        <v>0</v>
      </c>
    </row>
    <row r="460" spans="59:66" x14ac:dyDescent="0.25">
      <c r="BG460" s="8">
        <f t="shared" ca="1" si="37"/>
        <v>0.26219378169940577</v>
      </c>
      <c r="BH460" s="9">
        <f t="shared" ca="1" si="38"/>
        <v>612</v>
      </c>
      <c r="BJ460" s="10">
        <v>460</v>
      </c>
      <c r="BK460" s="10">
        <v>6</v>
      </c>
      <c r="BL460" s="10">
        <v>1</v>
      </c>
      <c r="BM460" s="10">
        <v>1</v>
      </c>
      <c r="BN460" s="10">
        <v>0</v>
      </c>
    </row>
    <row r="461" spans="59:66" x14ac:dyDescent="0.25">
      <c r="BG461" s="8">
        <f t="shared" ca="1" si="37"/>
        <v>0.81966783485960504</v>
      </c>
      <c r="BH461" s="9">
        <f t="shared" ca="1" si="38"/>
        <v>144</v>
      </c>
      <c r="BJ461" s="10">
        <v>461</v>
      </c>
      <c r="BK461" s="10">
        <v>6</v>
      </c>
      <c r="BL461" s="10">
        <v>1</v>
      </c>
      <c r="BM461" s="10">
        <v>2</v>
      </c>
      <c r="BN461" s="10">
        <v>0</v>
      </c>
    </row>
    <row r="462" spans="59:66" x14ac:dyDescent="0.25">
      <c r="BG462" s="8">
        <f t="shared" ca="1" si="37"/>
        <v>0.52006589805248127</v>
      </c>
      <c r="BH462" s="9">
        <f t="shared" ca="1" si="38"/>
        <v>399</v>
      </c>
      <c r="BJ462" s="10">
        <v>462</v>
      </c>
      <c r="BK462" s="10">
        <v>6</v>
      </c>
      <c r="BL462" s="10">
        <v>1</v>
      </c>
      <c r="BM462" s="10">
        <v>2</v>
      </c>
      <c r="BN462" s="10">
        <v>0</v>
      </c>
    </row>
    <row r="463" spans="59:66" x14ac:dyDescent="0.25">
      <c r="BG463" s="8">
        <f t="shared" ca="1" si="37"/>
        <v>0.61912330111892844</v>
      </c>
      <c r="BH463" s="9">
        <f t="shared" ca="1" si="38"/>
        <v>307</v>
      </c>
      <c r="BJ463" s="10">
        <v>463</v>
      </c>
      <c r="BK463" s="10">
        <v>6</v>
      </c>
      <c r="BL463" s="10">
        <v>1</v>
      </c>
      <c r="BM463" s="10">
        <v>4</v>
      </c>
      <c r="BN463" s="10">
        <v>0</v>
      </c>
    </row>
    <row r="464" spans="59:66" x14ac:dyDescent="0.25">
      <c r="BG464" s="8">
        <f t="shared" ca="1" si="37"/>
        <v>0.70462940699241206</v>
      </c>
      <c r="BH464" s="9">
        <f t="shared" ca="1" si="38"/>
        <v>240</v>
      </c>
      <c r="BJ464" s="10">
        <v>464</v>
      </c>
      <c r="BK464" s="10">
        <v>6</v>
      </c>
      <c r="BL464" s="10">
        <v>1</v>
      </c>
      <c r="BM464" s="10">
        <v>5</v>
      </c>
      <c r="BN464" s="10">
        <v>0</v>
      </c>
    </row>
    <row r="465" spans="59:66" x14ac:dyDescent="0.25">
      <c r="BG465" s="8">
        <f t="shared" ca="1" si="37"/>
        <v>0.71725138889055917</v>
      </c>
      <c r="BH465" s="9">
        <f t="shared" ca="1" si="38"/>
        <v>230</v>
      </c>
      <c r="BJ465" s="10">
        <v>465</v>
      </c>
      <c r="BK465" s="10">
        <v>6</v>
      </c>
      <c r="BL465" s="10">
        <v>1</v>
      </c>
      <c r="BM465" s="10">
        <v>6</v>
      </c>
      <c r="BN465" s="10">
        <v>0</v>
      </c>
    </row>
    <row r="466" spans="59:66" x14ac:dyDescent="0.25">
      <c r="BG466" s="8">
        <f t="shared" ca="1" si="37"/>
        <v>0.81822190668073935</v>
      </c>
      <c r="BH466" s="9">
        <f t="shared" ca="1" si="38"/>
        <v>146</v>
      </c>
      <c r="BJ466" s="10">
        <v>466</v>
      </c>
      <c r="BK466" s="10">
        <v>6</v>
      </c>
      <c r="BL466" s="10">
        <v>1</v>
      </c>
      <c r="BM466" s="10">
        <v>7</v>
      </c>
      <c r="BN466" s="10">
        <v>0</v>
      </c>
    </row>
    <row r="467" spans="59:66" x14ac:dyDescent="0.25">
      <c r="BG467" s="8">
        <f t="shared" ca="1" si="37"/>
        <v>0.1837737924332371</v>
      </c>
      <c r="BH467" s="9">
        <f t="shared" ca="1" si="38"/>
        <v>666</v>
      </c>
      <c r="BJ467" s="10">
        <v>467</v>
      </c>
      <c r="BK467" s="10">
        <v>6</v>
      </c>
      <c r="BL467" s="10">
        <v>1</v>
      </c>
      <c r="BM467" s="10">
        <v>8</v>
      </c>
      <c r="BN467" s="10">
        <v>0</v>
      </c>
    </row>
    <row r="468" spans="59:66" x14ac:dyDescent="0.25">
      <c r="BG468" s="8">
        <f t="shared" ca="1" si="37"/>
        <v>0.35814028947799315</v>
      </c>
      <c r="BH468" s="9">
        <f t="shared" ca="1" si="38"/>
        <v>536</v>
      </c>
      <c r="BJ468" s="10">
        <v>468</v>
      </c>
      <c r="BK468" s="10">
        <v>6</v>
      </c>
      <c r="BL468" s="10">
        <v>1</v>
      </c>
      <c r="BM468" s="10">
        <v>9</v>
      </c>
      <c r="BN468" s="10">
        <v>0</v>
      </c>
    </row>
    <row r="469" spans="59:66" x14ac:dyDescent="0.25">
      <c r="BG469" s="8">
        <f t="shared" ca="1" si="37"/>
        <v>0.39134637934239991</v>
      </c>
      <c r="BH469" s="9">
        <f t="shared" ca="1" si="38"/>
        <v>505</v>
      </c>
      <c r="BJ469" s="10">
        <v>469</v>
      </c>
      <c r="BK469" s="10">
        <v>6</v>
      </c>
      <c r="BL469" s="10">
        <v>2</v>
      </c>
      <c r="BM469" s="10">
        <v>1</v>
      </c>
      <c r="BN469" s="10">
        <v>0</v>
      </c>
    </row>
    <row r="470" spans="59:66" x14ac:dyDescent="0.25">
      <c r="BG470" s="8">
        <f t="shared" ca="1" si="37"/>
        <v>0.88967859581993791</v>
      </c>
      <c r="BH470" s="9">
        <f t="shared" ca="1" si="38"/>
        <v>100</v>
      </c>
      <c r="BJ470" s="10">
        <v>470</v>
      </c>
      <c r="BK470" s="10">
        <v>6</v>
      </c>
      <c r="BL470" s="10">
        <v>2</v>
      </c>
      <c r="BM470" s="10">
        <v>2</v>
      </c>
      <c r="BN470" s="10">
        <v>0</v>
      </c>
    </row>
    <row r="471" spans="59:66" x14ac:dyDescent="0.25">
      <c r="BG471" s="8">
        <f t="shared" ca="1" si="37"/>
        <v>0.72477064040862871</v>
      </c>
      <c r="BH471" s="9">
        <f t="shared" ca="1" si="38"/>
        <v>225</v>
      </c>
      <c r="BJ471" s="10">
        <v>471</v>
      </c>
      <c r="BK471" s="10">
        <v>6</v>
      </c>
      <c r="BL471" s="10">
        <v>2</v>
      </c>
      <c r="BM471" s="10">
        <v>2</v>
      </c>
      <c r="BN471" s="10">
        <v>0</v>
      </c>
    </row>
    <row r="472" spans="59:66" x14ac:dyDescent="0.25">
      <c r="BG472" s="8">
        <f t="shared" ca="1" si="37"/>
        <v>0.31171679948543018</v>
      </c>
      <c r="BH472" s="9">
        <f t="shared" ca="1" si="38"/>
        <v>572</v>
      </c>
      <c r="BJ472" s="10">
        <v>472</v>
      </c>
      <c r="BK472" s="10">
        <v>6</v>
      </c>
      <c r="BL472" s="10">
        <v>2</v>
      </c>
      <c r="BM472" s="10">
        <v>4</v>
      </c>
      <c r="BN472" s="10">
        <v>0</v>
      </c>
    </row>
    <row r="473" spans="59:66" x14ac:dyDescent="0.25">
      <c r="BG473" s="8">
        <f t="shared" ca="1" si="37"/>
        <v>0.32566323387840324</v>
      </c>
      <c r="BH473" s="9">
        <f t="shared" ca="1" si="38"/>
        <v>563</v>
      </c>
      <c r="BJ473" s="10">
        <v>473</v>
      </c>
      <c r="BK473" s="10">
        <v>6</v>
      </c>
      <c r="BL473" s="10">
        <v>2</v>
      </c>
      <c r="BM473" s="10">
        <v>5</v>
      </c>
      <c r="BN473" s="10">
        <v>0</v>
      </c>
    </row>
    <row r="474" spans="59:66" x14ac:dyDescent="0.25">
      <c r="BG474" s="8">
        <f t="shared" ca="1" si="37"/>
        <v>0.40557412394859149</v>
      </c>
      <c r="BH474" s="9">
        <f t="shared" ca="1" si="38"/>
        <v>492</v>
      </c>
      <c r="BJ474" s="10">
        <v>474</v>
      </c>
      <c r="BK474" s="10">
        <v>6</v>
      </c>
      <c r="BL474" s="10">
        <v>2</v>
      </c>
      <c r="BM474" s="10">
        <v>6</v>
      </c>
      <c r="BN474" s="10">
        <v>0</v>
      </c>
    </row>
    <row r="475" spans="59:66" x14ac:dyDescent="0.25">
      <c r="BG475" s="8">
        <f t="shared" ca="1" si="37"/>
        <v>0.83858329262959275</v>
      </c>
      <c r="BH475" s="9">
        <f t="shared" ca="1" si="38"/>
        <v>131</v>
      </c>
      <c r="BJ475" s="10">
        <v>475</v>
      </c>
      <c r="BK475" s="10">
        <v>6</v>
      </c>
      <c r="BL475" s="10">
        <v>2</v>
      </c>
      <c r="BM475" s="10">
        <v>7</v>
      </c>
      <c r="BN475" s="10">
        <v>0</v>
      </c>
    </row>
    <row r="476" spans="59:66" x14ac:dyDescent="0.25">
      <c r="BG476" s="8">
        <f t="shared" ca="1" si="37"/>
        <v>0.49505699664719827</v>
      </c>
      <c r="BH476" s="9">
        <f t="shared" ca="1" si="38"/>
        <v>423</v>
      </c>
      <c r="BJ476" s="10">
        <v>476</v>
      </c>
      <c r="BK476" s="10">
        <v>6</v>
      </c>
      <c r="BL476" s="10">
        <v>2</v>
      </c>
      <c r="BM476" s="10">
        <v>8</v>
      </c>
      <c r="BN476" s="10">
        <v>0</v>
      </c>
    </row>
    <row r="477" spans="59:66" x14ac:dyDescent="0.25">
      <c r="BG477" s="8">
        <f t="shared" ca="1" si="37"/>
        <v>1.1622415176806955E-2</v>
      </c>
      <c r="BH477" s="9">
        <f t="shared" ca="1" si="38"/>
        <v>802</v>
      </c>
      <c r="BJ477" s="10">
        <v>477</v>
      </c>
      <c r="BK477" s="10">
        <v>6</v>
      </c>
      <c r="BL477" s="10">
        <v>2</v>
      </c>
      <c r="BM477" s="10">
        <v>9</v>
      </c>
      <c r="BN477" s="10">
        <v>0</v>
      </c>
    </row>
    <row r="478" spans="59:66" x14ac:dyDescent="0.25">
      <c r="BG478" s="8">
        <f t="shared" ca="1" si="37"/>
        <v>0.23899501532849865</v>
      </c>
      <c r="BH478" s="9">
        <f t="shared" ca="1" si="38"/>
        <v>634</v>
      </c>
      <c r="BJ478" s="10">
        <v>478</v>
      </c>
      <c r="BK478" s="10">
        <v>6</v>
      </c>
      <c r="BL478" s="10">
        <v>3</v>
      </c>
      <c r="BM478" s="10">
        <v>1</v>
      </c>
      <c r="BN478" s="10">
        <v>0</v>
      </c>
    </row>
    <row r="479" spans="59:66" x14ac:dyDescent="0.25">
      <c r="BG479" s="8">
        <f t="shared" ca="1" si="37"/>
        <v>7.4206262787144484E-2</v>
      </c>
      <c r="BH479" s="9">
        <f t="shared" ca="1" si="38"/>
        <v>760</v>
      </c>
      <c r="BJ479" s="10">
        <v>479</v>
      </c>
      <c r="BK479" s="10">
        <v>6</v>
      </c>
      <c r="BL479" s="10">
        <v>3</v>
      </c>
      <c r="BM479" s="10">
        <v>2</v>
      </c>
      <c r="BN479" s="10">
        <v>0</v>
      </c>
    </row>
    <row r="480" spans="59:66" x14ac:dyDescent="0.25">
      <c r="BG480" s="8">
        <f t="shared" ca="1" si="37"/>
        <v>0.23782996776800847</v>
      </c>
      <c r="BH480" s="9">
        <f t="shared" ca="1" si="38"/>
        <v>636</v>
      </c>
      <c r="BJ480" s="10">
        <v>480</v>
      </c>
      <c r="BK480" s="10">
        <v>6</v>
      </c>
      <c r="BL480" s="10">
        <v>3</v>
      </c>
      <c r="BM480" s="10">
        <v>2</v>
      </c>
      <c r="BN480" s="10">
        <v>0</v>
      </c>
    </row>
    <row r="481" spans="59:66" x14ac:dyDescent="0.25">
      <c r="BG481" s="8">
        <f t="shared" ca="1" si="37"/>
        <v>0.77170810112552668</v>
      </c>
      <c r="BH481" s="9">
        <f t="shared" ca="1" si="38"/>
        <v>187</v>
      </c>
      <c r="BJ481" s="10">
        <v>481</v>
      </c>
      <c r="BK481" s="10">
        <v>6</v>
      </c>
      <c r="BL481" s="10">
        <v>3</v>
      </c>
      <c r="BM481" s="10">
        <v>4</v>
      </c>
      <c r="BN481" s="10">
        <v>0</v>
      </c>
    </row>
    <row r="482" spans="59:66" x14ac:dyDescent="0.25">
      <c r="BG482" s="8">
        <f t="shared" ca="1" si="37"/>
        <v>0.344378646590771</v>
      </c>
      <c r="BH482" s="9">
        <f t="shared" ca="1" si="38"/>
        <v>551</v>
      </c>
      <c r="BJ482" s="10">
        <v>482</v>
      </c>
      <c r="BK482" s="10">
        <v>6</v>
      </c>
      <c r="BL482" s="10">
        <v>3</v>
      </c>
      <c r="BM482" s="10">
        <v>5</v>
      </c>
      <c r="BN482" s="10">
        <v>0</v>
      </c>
    </row>
    <row r="483" spans="59:66" x14ac:dyDescent="0.25">
      <c r="BG483" s="8">
        <f t="shared" ca="1" si="37"/>
        <v>0.24783869758459465</v>
      </c>
      <c r="BH483" s="9">
        <f t="shared" ca="1" si="38"/>
        <v>622</v>
      </c>
      <c r="BJ483" s="10">
        <v>483</v>
      </c>
      <c r="BK483" s="10">
        <v>6</v>
      </c>
      <c r="BL483" s="10">
        <v>3</v>
      </c>
      <c r="BM483" s="10">
        <v>6</v>
      </c>
      <c r="BN483" s="10">
        <v>0</v>
      </c>
    </row>
    <row r="484" spans="59:66" x14ac:dyDescent="0.25">
      <c r="BG484" s="8">
        <f t="shared" ca="1" si="37"/>
        <v>0.39248243193110111</v>
      </c>
      <c r="BH484" s="9">
        <f t="shared" ca="1" si="38"/>
        <v>504</v>
      </c>
      <c r="BJ484" s="10">
        <v>484</v>
      </c>
      <c r="BK484" s="10">
        <v>6</v>
      </c>
      <c r="BL484" s="10">
        <v>3</v>
      </c>
      <c r="BM484" s="10">
        <v>7</v>
      </c>
      <c r="BN484" s="10">
        <v>0</v>
      </c>
    </row>
    <row r="485" spans="59:66" x14ac:dyDescent="0.25">
      <c r="BG485" s="8">
        <f t="shared" ca="1" si="37"/>
        <v>0.37103527053316598</v>
      </c>
      <c r="BH485" s="9">
        <f t="shared" ca="1" si="38"/>
        <v>524</v>
      </c>
      <c r="BJ485" s="10">
        <v>485</v>
      </c>
      <c r="BK485" s="10">
        <v>6</v>
      </c>
      <c r="BL485" s="10">
        <v>3</v>
      </c>
      <c r="BM485" s="10">
        <v>8</v>
      </c>
      <c r="BN485" s="10">
        <v>0</v>
      </c>
    </row>
    <row r="486" spans="59:66" x14ac:dyDescent="0.25">
      <c r="BG486" s="8">
        <f t="shared" ca="1" si="37"/>
        <v>0.11639045605055187</v>
      </c>
      <c r="BH486" s="9">
        <f t="shared" ca="1" si="38"/>
        <v>719</v>
      </c>
      <c r="BJ486" s="10">
        <v>486</v>
      </c>
      <c r="BK486" s="10">
        <v>6</v>
      </c>
      <c r="BL486" s="10">
        <v>3</v>
      </c>
      <c r="BM486" s="10">
        <v>9</v>
      </c>
      <c r="BN486" s="10">
        <v>0</v>
      </c>
    </row>
    <row r="487" spans="59:66" x14ac:dyDescent="0.25">
      <c r="BG487" s="8">
        <f t="shared" ca="1" si="37"/>
        <v>0.82461158791063627</v>
      </c>
      <c r="BH487" s="9">
        <f t="shared" ca="1" si="38"/>
        <v>141</v>
      </c>
      <c r="BJ487" s="10">
        <v>487</v>
      </c>
      <c r="BK487" s="10">
        <v>6</v>
      </c>
      <c r="BL487" s="10">
        <v>4</v>
      </c>
      <c r="BM487" s="10">
        <v>1</v>
      </c>
      <c r="BN487" s="10">
        <v>0</v>
      </c>
    </row>
    <row r="488" spans="59:66" x14ac:dyDescent="0.25">
      <c r="BG488" s="8">
        <f t="shared" ca="1" si="37"/>
        <v>0.65934124131770311</v>
      </c>
      <c r="BH488" s="9">
        <f t="shared" ca="1" si="38"/>
        <v>278</v>
      </c>
      <c r="BJ488" s="10">
        <v>488</v>
      </c>
      <c r="BK488" s="10">
        <v>6</v>
      </c>
      <c r="BL488" s="10">
        <v>4</v>
      </c>
      <c r="BM488" s="10">
        <v>2</v>
      </c>
      <c r="BN488" s="10">
        <v>0</v>
      </c>
    </row>
    <row r="489" spans="59:66" x14ac:dyDescent="0.25">
      <c r="BG489" s="8">
        <f t="shared" ca="1" si="37"/>
        <v>0.7709351394013515</v>
      </c>
      <c r="BH489" s="9">
        <f t="shared" ca="1" si="38"/>
        <v>188</v>
      </c>
      <c r="BJ489" s="10">
        <v>489</v>
      </c>
      <c r="BK489" s="10">
        <v>6</v>
      </c>
      <c r="BL489" s="10">
        <v>4</v>
      </c>
      <c r="BM489" s="10">
        <v>2</v>
      </c>
      <c r="BN489" s="10">
        <v>0</v>
      </c>
    </row>
    <row r="490" spans="59:66" x14ac:dyDescent="0.25">
      <c r="BG490" s="8">
        <f t="shared" ca="1" si="37"/>
        <v>0.9248671280434565</v>
      </c>
      <c r="BH490" s="9">
        <f t="shared" ca="1" si="38"/>
        <v>73</v>
      </c>
      <c r="BJ490" s="10">
        <v>490</v>
      </c>
      <c r="BK490" s="10">
        <v>6</v>
      </c>
      <c r="BL490" s="10">
        <v>4</v>
      </c>
      <c r="BM490" s="10">
        <v>4</v>
      </c>
      <c r="BN490" s="10">
        <v>0</v>
      </c>
    </row>
    <row r="491" spans="59:66" x14ac:dyDescent="0.25">
      <c r="BG491" s="8">
        <f t="shared" ca="1" si="37"/>
        <v>0.61043881134537215</v>
      </c>
      <c r="BH491" s="9">
        <f t="shared" ca="1" si="38"/>
        <v>313</v>
      </c>
      <c r="BJ491" s="10">
        <v>491</v>
      </c>
      <c r="BK491" s="10">
        <v>6</v>
      </c>
      <c r="BL491" s="10">
        <v>4</v>
      </c>
      <c r="BM491" s="10">
        <v>5</v>
      </c>
      <c r="BN491" s="10">
        <v>0</v>
      </c>
    </row>
    <row r="492" spans="59:66" x14ac:dyDescent="0.25">
      <c r="BG492" s="8">
        <f t="shared" ca="1" si="37"/>
        <v>0.96571935488065552</v>
      </c>
      <c r="BH492" s="9">
        <f t="shared" ca="1" si="38"/>
        <v>36</v>
      </c>
      <c r="BJ492" s="10">
        <v>492</v>
      </c>
      <c r="BK492" s="10">
        <v>6</v>
      </c>
      <c r="BL492" s="10">
        <v>4</v>
      </c>
      <c r="BM492" s="10">
        <v>6</v>
      </c>
      <c r="BN492" s="10">
        <v>0</v>
      </c>
    </row>
    <row r="493" spans="59:66" x14ac:dyDescent="0.25">
      <c r="BG493" s="8">
        <f t="shared" ca="1" si="37"/>
        <v>0.11581767127621889</v>
      </c>
      <c r="BH493" s="9">
        <f t="shared" ca="1" si="38"/>
        <v>720</v>
      </c>
      <c r="BJ493" s="10">
        <v>493</v>
      </c>
      <c r="BK493" s="10">
        <v>6</v>
      </c>
      <c r="BL493" s="10">
        <v>4</v>
      </c>
      <c r="BM493" s="10">
        <v>7</v>
      </c>
      <c r="BN493" s="10">
        <v>0</v>
      </c>
    </row>
    <row r="494" spans="59:66" x14ac:dyDescent="0.25">
      <c r="BG494" s="8">
        <f t="shared" ca="1" si="37"/>
        <v>0.21376364600780828</v>
      </c>
      <c r="BH494" s="9">
        <f t="shared" ca="1" si="38"/>
        <v>648</v>
      </c>
      <c r="BJ494" s="10">
        <v>494</v>
      </c>
      <c r="BK494" s="10">
        <v>6</v>
      </c>
      <c r="BL494" s="10">
        <v>4</v>
      </c>
      <c r="BM494" s="10">
        <v>8</v>
      </c>
      <c r="BN494" s="10">
        <v>0</v>
      </c>
    </row>
    <row r="495" spans="59:66" x14ac:dyDescent="0.25">
      <c r="BG495" s="8">
        <f t="shared" ca="1" si="37"/>
        <v>0.9212761387014532</v>
      </c>
      <c r="BH495" s="9">
        <f t="shared" ca="1" si="38"/>
        <v>77</v>
      </c>
      <c r="BJ495" s="10">
        <v>495</v>
      </c>
      <c r="BK495" s="10">
        <v>6</v>
      </c>
      <c r="BL495" s="10">
        <v>4</v>
      </c>
      <c r="BM495" s="10">
        <v>9</v>
      </c>
      <c r="BN495" s="10">
        <v>0</v>
      </c>
    </row>
    <row r="496" spans="59:66" x14ac:dyDescent="0.25">
      <c r="BG496" s="8">
        <f t="shared" ca="1" si="37"/>
        <v>0.36421681467286737</v>
      </c>
      <c r="BH496" s="9">
        <f t="shared" ca="1" si="38"/>
        <v>532</v>
      </c>
      <c r="BJ496" s="10">
        <v>496</v>
      </c>
      <c r="BK496" s="10">
        <v>6</v>
      </c>
      <c r="BL496" s="10">
        <v>5</v>
      </c>
      <c r="BM496" s="10">
        <v>1</v>
      </c>
      <c r="BN496" s="10">
        <v>0</v>
      </c>
    </row>
    <row r="497" spans="59:66" x14ac:dyDescent="0.25">
      <c r="BG497" s="8">
        <f t="shared" ca="1" si="37"/>
        <v>0.80119360819066354</v>
      </c>
      <c r="BH497" s="9">
        <f t="shared" ca="1" si="38"/>
        <v>165</v>
      </c>
      <c r="BJ497" s="10">
        <v>497</v>
      </c>
      <c r="BK497" s="10">
        <v>6</v>
      </c>
      <c r="BL497" s="10">
        <v>5</v>
      </c>
      <c r="BM497" s="10">
        <v>2</v>
      </c>
      <c r="BN497" s="10">
        <v>0</v>
      </c>
    </row>
    <row r="498" spans="59:66" x14ac:dyDescent="0.25">
      <c r="BG498" s="8">
        <f t="shared" ca="1" si="37"/>
        <v>0.92317454523044129</v>
      </c>
      <c r="BH498" s="9">
        <f t="shared" ca="1" si="38"/>
        <v>74</v>
      </c>
      <c r="BJ498" s="10">
        <v>498</v>
      </c>
      <c r="BK498" s="10">
        <v>6</v>
      </c>
      <c r="BL498" s="10">
        <v>5</v>
      </c>
      <c r="BM498" s="10">
        <v>2</v>
      </c>
      <c r="BN498" s="10">
        <v>0</v>
      </c>
    </row>
    <row r="499" spans="59:66" x14ac:dyDescent="0.25">
      <c r="BG499" s="8">
        <f t="shared" ca="1" si="37"/>
        <v>0.41051476540472365</v>
      </c>
      <c r="BH499" s="9">
        <f t="shared" ca="1" si="38"/>
        <v>488</v>
      </c>
      <c r="BJ499" s="10">
        <v>499</v>
      </c>
      <c r="BK499" s="10">
        <v>6</v>
      </c>
      <c r="BL499" s="10">
        <v>5</v>
      </c>
      <c r="BM499" s="10">
        <v>4</v>
      </c>
      <c r="BN499" s="10">
        <v>0</v>
      </c>
    </row>
    <row r="500" spans="59:66" x14ac:dyDescent="0.25">
      <c r="BG500" s="8">
        <f t="shared" ca="1" si="37"/>
        <v>1.3191217639626496E-2</v>
      </c>
      <c r="BH500" s="9">
        <f t="shared" ca="1" si="38"/>
        <v>800</v>
      </c>
      <c r="BJ500" s="10">
        <v>500</v>
      </c>
      <c r="BK500" s="10">
        <v>6</v>
      </c>
      <c r="BL500" s="10">
        <v>5</v>
      </c>
      <c r="BM500" s="10">
        <v>5</v>
      </c>
      <c r="BN500" s="10">
        <v>0</v>
      </c>
    </row>
    <row r="501" spans="59:66" x14ac:dyDescent="0.25">
      <c r="BG501" s="8">
        <f t="shared" ca="1" si="37"/>
        <v>0.52043805106935548</v>
      </c>
      <c r="BH501" s="9">
        <f t="shared" ca="1" si="38"/>
        <v>398</v>
      </c>
      <c r="BJ501" s="10">
        <v>501</v>
      </c>
      <c r="BK501" s="10">
        <v>6</v>
      </c>
      <c r="BL501" s="10">
        <v>5</v>
      </c>
      <c r="BM501" s="10">
        <v>6</v>
      </c>
      <c r="BN501" s="10">
        <v>0</v>
      </c>
    </row>
    <row r="502" spans="59:66" x14ac:dyDescent="0.25">
      <c r="BG502" s="8">
        <f t="shared" ca="1" si="37"/>
        <v>0.99572722925617285</v>
      </c>
      <c r="BH502" s="9">
        <f t="shared" ca="1" si="38"/>
        <v>7</v>
      </c>
      <c r="BJ502" s="10">
        <v>502</v>
      </c>
      <c r="BK502" s="10">
        <v>6</v>
      </c>
      <c r="BL502" s="10">
        <v>5</v>
      </c>
      <c r="BM502" s="10">
        <v>7</v>
      </c>
      <c r="BN502" s="10">
        <v>0</v>
      </c>
    </row>
    <row r="503" spans="59:66" x14ac:dyDescent="0.25">
      <c r="BG503" s="8">
        <f t="shared" ca="1" si="37"/>
        <v>0.73115443675796565</v>
      </c>
      <c r="BH503" s="9">
        <f t="shared" ca="1" si="38"/>
        <v>217</v>
      </c>
      <c r="BJ503" s="10">
        <v>503</v>
      </c>
      <c r="BK503" s="10">
        <v>6</v>
      </c>
      <c r="BL503" s="10">
        <v>5</v>
      </c>
      <c r="BM503" s="10">
        <v>8</v>
      </c>
      <c r="BN503" s="10">
        <v>0</v>
      </c>
    </row>
    <row r="504" spans="59:66" x14ac:dyDescent="0.25">
      <c r="BG504" s="8">
        <f t="shared" ca="1" si="37"/>
        <v>0.87182343223544456</v>
      </c>
      <c r="BH504" s="9">
        <f t="shared" ca="1" si="38"/>
        <v>113</v>
      </c>
      <c r="BJ504" s="10">
        <v>504</v>
      </c>
      <c r="BK504" s="10">
        <v>6</v>
      </c>
      <c r="BL504" s="10">
        <v>5</v>
      </c>
      <c r="BM504" s="10">
        <v>9</v>
      </c>
      <c r="BN504" s="10">
        <v>0</v>
      </c>
    </row>
    <row r="505" spans="59:66" x14ac:dyDescent="0.25">
      <c r="BG505" s="8">
        <f t="shared" ca="1" si="37"/>
        <v>0.4641056532075859</v>
      </c>
      <c r="BH505" s="9">
        <f t="shared" ca="1" si="38"/>
        <v>441</v>
      </c>
      <c r="BJ505" s="10">
        <v>505</v>
      </c>
      <c r="BK505" s="10">
        <v>6</v>
      </c>
      <c r="BL505" s="10">
        <v>6</v>
      </c>
      <c r="BM505" s="10">
        <v>1</v>
      </c>
      <c r="BN505" s="10">
        <v>0</v>
      </c>
    </row>
    <row r="506" spans="59:66" x14ac:dyDescent="0.25">
      <c r="BG506" s="8">
        <f t="shared" ca="1" si="37"/>
        <v>0.58367079616403073</v>
      </c>
      <c r="BH506" s="9">
        <f t="shared" ca="1" si="38"/>
        <v>342</v>
      </c>
      <c r="BJ506" s="10">
        <v>506</v>
      </c>
      <c r="BK506" s="10">
        <v>6</v>
      </c>
      <c r="BL506" s="10">
        <v>6</v>
      </c>
      <c r="BM506" s="10">
        <v>2</v>
      </c>
      <c r="BN506" s="10">
        <v>0</v>
      </c>
    </row>
    <row r="507" spans="59:66" x14ac:dyDescent="0.25">
      <c r="BG507" s="8">
        <f t="shared" ca="1" si="37"/>
        <v>0.57868275070976571</v>
      </c>
      <c r="BH507" s="9">
        <f t="shared" ca="1" si="38"/>
        <v>345</v>
      </c>
      <c r="BJ507" s="10">
        <v>507</v>
      </c>
      <c r="BK507" s="10">
        <v>6</v>
      </c>
      <c r="BL507" s="10">
        <v>6</v>
      </c>
      <c r="BM507" s="10">
        <v>2</v>
      </c>
      <c r="BN507" s="10">
        <v>0</v>
      </c>
    </row>
    <row r="508" spans="59:66" x14ac:dyDescent="0.25">
      <c r="BG508" s="8">
        <f t="shared" ca="1" si="37"/>
        <v>0.11003465064957985</v>
      </c>
      <c r="BH508" s="9">
        <f t="shared" ca="1" si="38"/>
        <v>722</v>
      </c>
      <c r="BJ508" s="10">
        <v>508</v>
      </c>
      <c r="BK508" s="10">
        <v>6</v>
      </c>
      <c r="BL508" s="10">
        <v>6</v>
      </c>
      <c r="BM508" s="10">
        <v>4</v>
      </c>
      <c r="BN508" s="10">
        <v>0</v>
      </c>
    </row>
    <row r="509" spans="59:66" x14ac:dyDescent="0.25">
      <c r="BG509" s="8">
        <f t="shared" ca="1" si="37"/>
        <v>0.80734809811237374</v>
      </c>
      <c r="BH509" s="9">
        <f t="shared" ca="1" si="38"/>
        <v>154</v>
      </c>
      <c r="BJ509" s="10">
        <v>509</v>
      </c>
      <c r="BK509" s="10">
        <v>6</v>
      </c>
      <c r="BL509" s="10">
        <v>6</v>
      </c>
      <c r="BM509" s="10">
        <v>5</v>
      </c>
      <c r="BN509" s="10">
        <v>0</v>
      </c>
    </row>
    <row r="510" spans="59:66" x14ac:dyDescent="0.25">
      <c r="BG510" s="8">
        <f t="shared" ca="1" si="37"/>
        <v>0.35496031336264888</v>
      </c>
      <c r="BH510" s="9">
        <f t="shared" ca="1" si="38"/>
        <v>543</v>
      </c>
      <c r="BJ510" s="10">
        <v>510</v>
      </c>
      <c r="BK510" s="10">
        <v>6</v>
      </c>
      <c r="BL510" s="10">
        <v>6</v>
      </c>
      <c r="BM510" s="10">
        <v>6</v>
      </c>
      <c r="BN510" s="10">
        <v>0</v>
      </c>
    </row>
    <row r="511" spans="59:66" x14ac:dyDescent="0.25">
      <c r="BG511" s="8">
        <f t="shared" ca="1" si="37"/>
        <v>0.35375556390255813</v>
      </c>
      <c r="BH511" s="9">
        <f t="shared" ca="1" si="38"/>
        <v>544</v>
      </c>
      <c r="BJ511" s="10">
        <v>511</v>
      </c>
      <c r="BK511" s="10">
        <v>6</v>
      </c>
      <c r="BL511" s="10">
        <v>6</v>
      </c>
      <c r="BM511" s="10">
        <v>7</v>
      </c>
      <c r="BN511" s="10">
        <v>0</v>
      </c>
    </row>
    <row r="512" spans="59:66" x14ac:dyDescent="0.25">
      <c r="BG512" s="8">
        <f t="shared" ca="1" si="37"/>
        <v>0.43991468975914372</v>
      </c>
      <c r="BH512" s="9">
        <f t="shared" ca="1" si="38"/>
        <v>458</v>
      </c>
      <c r="BJ512" s="10">
        <v>512</v>
      </c>
      <c r="BK512" s="10">
        <v>6</v>
      </c>
      <c r="BL512" s="10">
        <v>6</v>
      </c>
      <c r="BM512" s="10">
        <v>8</v>
      </c>
      <c r="BN512" s="10">
        <v>0</v>
      </c>
    </row>
    <row r="513" spans="59:66" x14ac:dyDescent="0.25">
      <c r="BG513" s="8">
        <f t="shared" ref="BG513:BG576" ca="1" si="39">RAND()</f>
        <v>0.77822641507805679</v>
      </c>
      <c r="BH513" s="9">
        <f t="shared" ca="1" si="38"/>
        <v>181</v>
      </c>
      <c r="BJ513" s="10">
        <v>513</v>
      </c>
      <c r="BK513" s="10">
        <v>6</v>
      </c>
      <c r="BL513" s="10">
        <v>6</v>
      </c>
      <c r="BM513" s="10">
        <v>9</v>
      </c>
      <c r="BN513" s="10">
        <v>0</v>
      </c>
    </row>
    <row r="514" spans="59:66" x14ac:dyDescent="0.25">
      <c r="BG514" s="8">
        <f t="shared" ca="1" si="39"/>
        <v>0.52898923304950551</v>
      </c>
      <c r="BH514" s="9">
        <f t="shared" ref="BH514:BH577" ca="1" si="40">RANK(BG514,$BG$1:$BG$810,)</f>
        <v>393</v>
      </c>
      <c r="BJ514" s="10">
        <v>514</v>
      </c>
      <c r="BK514" s="10">
        <v>6</v>
      </c>
      <c r="BL514" s="10">
        <v>7</v>
      </c>
      <c r="BM514" s="10">
        <v>1</v>
      </c>
      <c r="BN514" s="10">
        <v>0</v>
      </c>
    </row>
    <row r="515" spans="59:66" x14ac:dyDescent="0.25">
      <c r="BG515" s="8">
        <f t="shared" ca="1" si="39"/>
        <v>0.19172916144092578</v>
      </c>
      <c r="BH515" s="9">
        <f t="shared" ca="1" si="40"/>
        <v>660</v>
      </c>
      <c r="BJ515" s="10">
        <v>515</v>
      </c>
      <c r="BK515" s="10">
        <v>6</v>
      </c>
      <c r="BL515" s="10">
        <v>7</v>
      </c>
      <c r="BM515" s="10">
        <v>2</v>
      </c>
      <c r="BN515" s="10">
        <v>0</v>
      </c>
    </row>
    <row r="516" spans="59:66" x14ac:dyDescent="0.25">
      <c r="BG516" s="8">
        <f t="shared" ca="1" si="39"/>
        <v>0.49881841853572495</v>
      </c>
      <c r="BH516" s="9">
        <f t="shared" ca="1" si="40"/>
        <v>417</v>
      </c>
      <c r="BJ516" s="10">
        <v>516</v>
      </c>
      <c r="BK516" s="10">
        <v>6</v>
      </c>
      <c r="BL516" s="10">
        <v>7</v>
      </c>
      <c r="BM516" s="10">
        <v>2</v>
      </c>
      <c r="BN516" s="10">
        <v>0</v>
      </c>
    </row>
    <row r="517" spans="59:66" x14ac:dyDescent="0.25">
      <c r="BG517" s="8">
        <f t="shared" ca="1" si="39"/>
        <v>0.50867193412543754</v>
      </c>
      <c r="BH517" s="9">
        <f t="shared" ca="1" si="40"/>
        <v>406</v>
      </c>
      <c r="BJ517" s="10">
        <v>517</v>
      </c>
      <c r="BK517" s="10">
        <v>6</v>
      </c>
      <c r="BL517" s="10">
        <v>7</v>
      </c>
      <c r="BM517" s="10">
        <v>4</v>
      </c>
      <c r="BN517" s="10">
        <v>0</v>
      </c>
    </row>
    <row r="518" spans="59:66" x14ac:dyDescent="0.25">
      <c r="BG518" s="8">
        <f t="shared" ca="1" si="39"/>
        <v>0.17178044262467229</v>
      </c>
      <c r="BH518" s="9">
        <f t="shared" ca="1" si="40"/>
        <v>673</v>
      </c>
      <c r="BJ518" s="10">
        <v>518</v>
      </c>
      <c r="BK518" s="10">
        <v>6</v>
      </c>
      <c r="BL518" s="10">
        <v>7</v>
      </c>
      <c r="BM518" s="10">
        <v>5</v>
      </c>
      <c r="BN518" s="10">
        <v>0</v>
      </c>
    </row>
    <row r="519" spans="59:66" x14ac:dyDescent="0.25">
      <c r="BG519" s="8">
        <f t="shared" ca="1" si="39"/>
        <v>0.36116989675680145</v>
      </c>
      <c r="BH519" s="9">
        <f t="shared" ca="1" si="40"/>
        <v>535</v>
      </c>
      <c r="BJ519" s="10">
        <v>519</v>
      </c>
      <c r="BK519" s="10">
        <v>6</v>
      </c>
      <c r="BL519" s="10">
        <v>7</v>
      </c>
      <c r="BM519" s="10">
        <v>6</v>
      </c>
      <c r="BN519" s="10">
        <v>0</v>
      </c>
    </row>
    <row r="520" spans="59:66" x14ac:dyDescent="0.25">
      <c r="BG520" s="8">
        <f t="shared" ca="1" si="39"/>
        <v>3.7843237432934718E-2</v>
      </c>
      <c r="BH520" s="9">
        <f t="shared" ca="1" si="40"/>
        <v>780</v>
      </c>
      <c r="BJ520" s="10">
        <v>520</v>
      </c>
      <c r="BK520" s="10">
        <v>6</v>
      </c>
      <c r="BL520" s="10">
        <v>7</v>
      </c>
      <c r="BM520" s="10">
        <v>7</v>
      </c>
      <c r="BN520" s="10">
        <v>0</v>
      </c>
    </row>
    <row r="521" spans="59:66" x14ac:dyDescent="0.25">
      <c r="BG521" s="8">
        <f t="shared" ca="1" si="39"/>
        <v>0.9325099298974644</v>
      </c>
      <c r="BH521" s="9">
        <f t="shared" ca="1" si="40"/>
        <v>65</v>
      </c>
      <c r="BJ521" s="10">
        <v>521</v>
      </c>
      <c r="BK521" s="10">
        <v>6</v>
      </c>
      <c r="BL521" s="10">
        <v>7</v>
      </c>
      <c r="BM521" s="10">
        <v>8</v>
      </c>
      <c r="BN521" s="10">
        <v>0</v>
      </c>
    </row>
    <row r="522" spans="59:66" x14ac:dyDescent="0.25">
      <c r="BG522" s="8">
        <f t="shared" ca="1" si="39"/>
        <v>0.71953556134223673</v>
      </c>
      <c r="BH522" s="9">
        <f t="shared" ca="1" si="40"/>
        <v>229</v>
      </c>
      <c r="BJ522" s="10">
        <v>522</v>
      </c>
      <c r="BK522" s="10">
        <v>6</v>
      </c>
      <c r="BL522" s="10">
        <v>7</v>
      </c>
      <c r="BM522" s="10">
        <v>9</v>
      </c>
      <c r="BN522" s="10">
        <v>0</v>
      </c>
    </row>
    <row r="523" spans="59:66" x14ac:dyDescent="0.25">
      <c r="BG523" s="8">
        <f t="shared" ca="1" si="39"/>
        <v>0.41379865889727663</v>
      </c>
      <c r="BH523" s="9">
        <f t="shared" ca="1" si="40"/>
        <v>486</v>
      </c>
      <c r="BJ523" s="10">
        <v>523</v>
      </c>
      <c r="BK523" s="10">
        <v>6</v>
      </c>
      <c r="BL523" s="10">
        <v>8</v>
      </c>
      <c r="BM523" s="10">
        <v>1</v>
      </c>
      <c r="BN523" s="10">
        <v>0</v>
      </c>
    </row>
    <row r="524" spans="59:66" x14ac:dyDescent="0.25">
      <c r="BG524" s="8">
        <f t="shared" ca="1" si="39"/>
        <v>0.80876554560849367</v>
      </c>
      <c r="BH524" s="9">
        <f t="shared" ca="1" si="40"/>
        <v>153</v>
      </c>
      <c r="BJ524" s="10">
        <v>524</v>
      </c>
      <c r="BK524" s="10">
        <v>6</v>
      </c>
      <c r="BL524" s="10">
        <v>8</v>
      </c>
      <c r="BM524" s="10">
        <v>2</v>
      </c>
      <c r="BN524" s="10">
        <v>0</v>
      </c>
    </row>
    <row r="525" spans="59:66" x14ac:dyDescent="0.25">
      <c r="BG525" s="8">
        <f t="shared" ca="1" si="39"/>
        <v>0.99206423088773887</v>
      </c>
      <c r="BH525" s="9">
        <f t="shared" ca="1" si="40"/>
        <v>12</v>
      </c>
      <c r="BJ525" s="10">
        <v>525</v>
      </c>
      <c r="BK525" s="10">
        <v>6</v>
      </c>
      <c r="BL525" s="10">
        <v>8</v>
      </c>
      <c r="BM525" s="10">
        <v>2</v>
      </c>
      <c r="BN525" s="10">
        <v>0</v>
      </c>
    </row>
    <row r="526" spans="59:66" x14ac:dyDescent="0.25">
      <c r="BG526" s="8">
        <f t="shared" ca="1" si="39"/>
        <v>0.70314170515570262</v>
      </c>
      <c r="BH526" s="9">
        <f t="shared" ca="1" si="40"/>
        <v>242</v>
      </c>
      <c r="BJ526" s="10">
        <v>526</v>
      </c>
      <c r="BK526" s="10">
        <v>6</v>
      </c>
      <c r="BL526" s="10">
        <v>8</v>
      </c>
      <c r="BM526" s="10">
        <v>4</v>
      </c>
      <c r="BN526" s="10">
        <v>0</v>
      </c>
    </row>
    <row r="527" spans="59:66" x14ac:dyDescent="0.25">
      <c r="BG527" s="8">
        <f t="shared" ca="1" si="39"/>
        <v>3.422415229058462E-2</v>
      </c>
      <c r="BH527" s="9">
        <f t="shared" ca="1" si="40"/>
        <v>784</v>
      </c>
      <c r="BJ527" s="10">
        <v>527</v>
      </c>
      <c r="BK527" s="10">
        <v>6</v>
      </c>
      <c r="BL527" s="10">
        <v>8</v>
      </c>
      <c r="BM527" s="10">
        <v>5</v>
      </c>
      <c r="BN527" s="10">
        <v>0</v>
      </c>
    </row>
    <row r="528" spans="59:66" x14ac:dyDescent="0.25">
      <c r="BG528" s="8">
        <f t="shared" ca="1" si="39"/>
        <v>0.25303588023095658</v>
      </c>
      <c r="BH528" s="9">
        <f t="shared" ca="1" si="40"/>
        <v>620</v>
      </c>
      <c r="BJ528" s="10">
        <v>528</v>
      </c>
      <c r="BK528" s="10">
        <v>6</v>
      </c>
      <c r="BL528" s="10">
        <v>8</v>
      </c>
      <c r="BM528" s="10">
        <v>6</v>
      </c>
      <c r="BN528" s="10">
        <v>0</v>
      </c>
    </row>
    <row r="529" spans="59:66" x14ac:dyDescent="0.25">
      <c r="BG529" s="8">
        <f t="shared" ca="1" si="39"/>
        <v>0.30277293490255131</v>
      </c>
      <c r="BH529" s="9">
        <f t="shared" ca="1" si="40"/>
        <v>578</v>
      </c>
      <c r="BJ529" s="10">
        <v>529</v>
      </c>
      <c r="BK529" s="10">
        <v>6</v>
      </c>
      <c r="BL529" s="10">
        <v>8</v>
      </c>
      <c r="BM529" s="10">
        <v>7</v>
      </c>
      <c r="BN529" s="10">
        <v>0</v>
      </c>
    </row>
    <row r="530" spans="59:66" x14ac:dyDescent="0.25">
      <c r="BG530" s="8">
        <f t="shared" ca="1" si="39"/>
        <v>0.71140846766556798</v>
      </c>
      <c r="BH530" s="9">
        <f t="shared" ca="1" si="40"/>
        <v>233</v>
      </c>
      <c r="BJ530" s="10">
        <v>530</v>
      </c>
      <c r="BK530" s="10">
        <v>6</v>
      </c>
      <c r="BL530" s="10">
        <v>8</v>
      </c>
      <c r="BM530" s="10">
        <v>8</v>
      </c>
      <c r="BN530" s="10">
        <v>0</v>
      </c>
    </row>
    <row r="531" spans="59:66" x14ac:dyDescent="0.25">
      <c r="BG531" s="8">
        <f t="shared" ca="1" si="39"/>
        <v>0.91807178958685909</v>
      </c>
      <c r="BH531" s="9">
        <f t="shared" ca="1" si="40"/>
        <v>81</v>
      </c>
      <c r="BJ531" s="10">
        <v>531</v>
      </c>
      <c r="BK531" s="10">
        <v>6</v>
      </c>
      <c r="BL531" s="10">
        <v>8</v>
      </c>
      <c r="BM531" s="10">
        <v>9</v>
      </c>
      <c r="BN531" s="10">
        <v>0</v>
      </c>
    </row>
    <row r="532" spans="59:66" x14ac:dyDescent="0.25">
      <c r="BG532" s="8">
        <f t="shared" ca="1" si="39"/>
        <v>3.8039486332865247E-2</v>
      </c>
      <c r="BH532" s="9">
        <f t="shared" ca="1" si="40"/>
        <v>779</v>
      </c>
      <c r="BJ532" s="10">
        <v>532</v>
      </c>
      <c r="BK532" s="10">
        <v>6</v>
      </c>
      <c r="BL532" s="10">
        <v>9</v>
      </c>
      <c r="BM532" s="10">
        <v>1</v>
      </c>
      <c r="BN532" s="10">
        <v>0</v>
      </c>
    </row>
    <row r="533" spans="59:66" x14ac:dyDescent="0.25">
      <c r="BG533" s="8">
        <f t="shared" ca="1" si="39"/>
        <v>0.25237231617128619</v>
      </c>
      <c r="BH533" s="9">
        <f t="shared" ca="1" si="40"/>
        <v>621</v>
      </c>
      <c r="BJ533" s="10">
        <v>533</v>
      </c>
      <c r="BK533" s="10">
        <v>6</v>
      </c>
      <c r="BL533" s="10">
        <v>9</v>
      </c>
      <c r="BM533" s="10">
        <v>2</v>
      </c>
      <c r="BN533" s="10">
        <v>0</v>
      </c>
    </row>
    <row r="534" spans="59:66" x14ac:dyDescent="0.25">
      <c r="BG534" s="8">
        <f t="shared" ca="1" si="39"/>
        <v>0.42482505528475378</v>
      </c>
      <c r="BH534" s="9">
        <f t="shared" ca="1" si="40"/>
        <v>470</v>
      </c>
      <c r="BJ534" s="10">
        <v>534</v>
      </c>
      <c r="BK534" s="10">
        <v>6</v>
      </c>
      <c r="BL534" s="10">
        <v>9</v>
      </c>
      <c r="BM534" s="10">
        <v>2</v>
      </c>
      <c r="BN534" s="10">
        <v>0</v>
      </c>
    </row>
    <row r="535" spans="59:66" x14ac:dyDescent="0.25">
      <c r="BG535" s="8">
        <f t="shared" ca="1" si="39"/>
        <v>0.23887952026892645</v>
      </c>
      <c r="BH535" s="9">
        <f t="shared" ca="1" si="40"/>
        <v>635</v>
      </c>
      <c r="BJ535" s="10">
        <v>535</v>
      </c>
      <c r="BK535" s="10">
        <v>6</v>
      </c>
      <c r="BL535" s="10">
        <v>9</v>
      </c>
      <c r="BM535" s="10">
        <v>4</v>
      </c>
      <c r="BN535" s="10">
        <v>0</v>
      </c>
    </row>
    <row r="536" spans="59:66" x14ac:dyDescent="0.25">
      <c r="BG536" s="8">
        <f t="shared" ca="1" si="39"/>
        <v>0.56406367453313655</v>
      </c>
      <c r="BH536" s="9">
        <f t="shared" ca="1" si="40"/>
        <v>363</v>
      </c>
      <c r="BJ536" s="10">
        <v>536</v>
      </c>
      <c r="BK536" s="10">
        <v>6</v>
      </c>
      <c r="BL536" s="10">
        <v>9</v>
      </c>
      <c r="BM536" s="10">
        <v>5</v>
      </c>
      <c r="BN536" s="10">
        <v>0</v>
      </c>
    </row>
    <row r="537" spans="59:66" x14ac:dyDescent="0.25">
      <c r="BG537" s="8">
        <f t="shared" ca="1" si="39"/>
        <v>0.69484423953236973</v>
      </c>
      <c r="BH537" s="9">
        <f t="shared" ca="1" si="40"/>
        <v>251</v>
      </c>
      <c r="BJ537" s="10">
        <v>537</v>
      </c>
      <c r="BK537" s="10">
        <v>6</v>
      </c>
      <c r="BL537" s="10">
        <v>9</v>
      </c>
      <c r="BM537" s="10">
        <v>6</v>
      </c>
      <c r="BN537" s="10">
        <v>0</v>
      </c>
    </row>
    <row r="538" spans="59:66" x14ac:dyDescent="0.25">
      <c r="BG538" s="8">
        <f t="shared" ca="1" si="39"/>
        <v>0.28021963834428243</v>
      </c>
      <c r="BH538" s="9">
        <f t="shared" ca="1" si="40"/>
        <v>597</v>
      </c>
      <c r="BJ538" s="10">
        <v>538</v>
      </c>
      <c r="BK538" s="10">
        <v>6</v>
      </c>
      <c r="BL538" s="10">
        <v>9</v>
      </c>
      <c r="BM538" s="10">
        <v>7</v>
      </c>
      <c r="BN538" s="10">
        <v>0</v>
      </c>
    </row>
    <row r="539" spans="59:66" x14ac:dyDescent="0.25">
      <c r="BG539" s="8">
        <f t="shared" ca="1" si="39"/>
        <v>0.1861881880306272</v>
      </c>
      <c r="BH539" s="9">
        <f t="shared" ca="1" si="40"/>
        <v>665</v>
      </c>
      <c r="BJ539" s="10">
        <v>539</v>
      </c>
      <c r="BK539" s="10">
        <v>6</v>
      </c>
      <c r="BL539" s="10">
        <v>9</v>
      </c>
      <c r="BM539" s="10">
        <v>8</v>
      </c>
      <c r="BN539" s="10">
        <v>0</v>
      </c>
    </row>
    <row r="540" spans="59:66" x14ac:dyDescent="0.25">
      <c r="BG540" s="8">
        <f t="shared" ca="1" si="39"/>
        <v>0.27777464569357602</v>
      </c>
      <c r="BH540" s="9">
        <f t="shared" ca="1" si="40"/>
        <v>600</v>
      </c>
      <c r="BJ540" s="10">
        <v>540</v>
      </c>
      <c r="BK540" s="10">
        <v>6</v>
      </c>
      <c r="BL540" s="10">
        <v>9</v>
      </c>
      <c r="BM540" s="10">
        <v>9</v>
      </c>
      <c r="BN540" s="10">
        <v>0</v>
      </c>
    </row>
    <row r="541" spans="59:66" x14ac:dyDescent="0.25">
      <c r="BG541" s="8">
        <f t="shared" ca="1" si="39"/>
        <v>0.23257106682151618</v>
      </c>
      <c r="BH541" s="9">
        <f t="shared" ca="1" si="40"/>
        <v>638</v>
      </c>
      <c r="BJ541" s="10">
        <v>541</v>
      </c>
      <c r="BK541" s="10">
        <v>7</v>
      </c>
      <c r="BL541" s="10">
        <v>0</v>
      </c>
      <c r="BM541" s="10">
        <v>1</v>
      </c>
      <c r="BN541" s="10">
        <v>0</v>
      </c>
    </row>
    <row r="542" spans="59:66" x14ac:dyDescent="0.25">
      <c r="BG542" s="8">
        <f t="shared" ca="1" si="39"/>
        <v>4.2359262224032412E-2</v>
      </c>
      <c r="BH542" s="9">
        <f t="shared" ca="1" si="40"/>
        <v>774</v>
      </c>
      <c r="BJ542" s="10">
        <v>542</v>
      </c>
      <c r="BK542" s="10">
        <v>7</v>
      </c>
      <c r="BL542" s="10">
        <v>0</v>
      </c>
      <c r="BM542" s="10">
        <v>2</v>
      </c>
      <c r="BN542" s="10">
        <v>0</v>
      </c>
    </row>
    <row r="543" spans="59:66" x14ac:dyDescent="0.25">
      <c r="BG543" s="8">
        <f t="shared" ca="1" si="39"/>
        <v>0.41612795277922865</v>
      </c>
      <c r="BH543" s="9">
        <f t="shared" ca="1" si="40"/>
        <v>484</v>
      </c>
      <c r="BJ543" s="10">
        <v>543</v>
      </c>
      <c r="BK543" s="10">
        <v>7</v>
      </c>
      <c r="BL543" s="10">
        <v>0</v>
      </c>
      <c r="BM543" s="10">
        <v>2</v>
      </c>
      <c r="BN543" s="10">
        <v>0</v>
      </c>
    </row>
    <row r="544" spans="59:66" x14ac:dyDescent="0.25">
      <c r="BG544" s="8">
        <f t="shared" ca="1" si="39"/>
        <v>7.8219923637412814E-2</v>
      </c>
      <c r="BH544" s="9">
        <f t="shared" ca="1" si="40"/>
        <v>752</v>
      </c>
      <c r="BJ544" s="10">
        <v>544</v>
      </c>
      <c r="BK544" s="10">
        <v>7</v>
      </c>
      <c r="BL544" s="10">
        <v>0</v>
      </c>
      <c r="BM544" s="10">
        <v>4</v>
      </c>
      <c r="BN544" s="10">
        <v>0</v>
      </c>
    </row>
    <row r="545" spans="59:66" x14ac:dyDescent="0.25">
      <c r="BG545" s="8">
        <f t="shared" ca="1" si="39"/>
        <v>0.79495179335583821</v>
      </c>
      <c r="BH545" s="9">
        <f t="shared" ca="1" si="40"/>
        <v>171</v>
      </c>
      <c r="BJ545" s="10">
        <v>545</v>
      </c>
      <c r="BK545" s="10">
        <v>7</v>
      </c>
      <c r="BL545" s="10">
        <v>0</v>
      </c>
      <c r="BM545" s="10">
        <v>5</v>
      </c>
      <c r="BN545" s="10">
        <v>0</v>
      </c>
    </row>
    <row r="546" spans="59:66" x14ac:dyDescent="0.25">
      <c r="BG546" s="8">
        <f t="shared" ca="1" si="39"/>
        <v>0.36289834901946671</v>
      </c>
      <c r="BH546" s="9">
        <f t="shared" ca="1" si="40"/>
        <v>534</v>
      </c>
      <c r="BJ546" s="10">
        <v>546</v>
      </c>
      <c r="BK546" s="10">
        <v>7</v>
      </c>
      <c r="BL546" s="10">
        <v>0</v>
      </c>
      <c r="BM546" s="10">
        <v>6</v>
      </c>
      <c r="BN546" s="10">
        <v>0</v>
      </c>
    </row>
    <row r="547" spans="59:66" x14ac:dyDescent="0.25">
      <c r="BG547" s="8">
        <f t="shared" ca="1" si="39"/>
        <v>0.47260560399805929</v>
      </c>
      <c r="BH547" s="9">
        <f t="shared" ca="1" si="40"/>
        <v>432</v>
      </c>
      <c r="BJ547" s="10">
        <v>547</v>
      </c>
      <c r="BK547" s="10">
        <v>7</v>
      </c>
      <c r="BL547" s="10">
        <v>0</v>
      </c>
      <c r="BM547" s="10">
        <v>7</v>
      </c>
      <c r="BN547" s="10">
        <v>0</v>
      </c>
    </row>
    <row r="548" spans="59:66" x14ac:dyDescent="0.25">
      <c r="BG548" s="8">
        <f t="shared" ca="1" si="39"/>
        <v>0.60481834887026853</v>
      </c>
      <c r="BH548" s="9">
        <f t="shared" ca="1" si="40"/>
        <v>319</v>
      </c>
      <c r="BJ548" s="10">
        <v>548</v>
      </c>
      <c r="BK548" s="10">
        <v>7</v>
      </c>
      <c r="BL548" s="10">
        <v>0</v>
      </c>
      <c r="BM548" s="10">
        <v>8</v>
      </c>
      <c r="BN548" s="10">
        <v>0</v>
      </c>
    </row>
    <row r="549" spans="59:66" x14ac:dyDescent="0.25">
      <c r="BG549" s="8">
        <f t="shared" ca="1" si="39"/>
        <v>0.52351491270578454</v>
      </c>
      <c r="BH549" s="9">
        <f t="shared" ca="1" si="40"/>
        <v>396</v>
      </c>
      <c r="BJ549" s="10">
        <v>549</v>
      </c>
      <c r="BK549" s="10">
        <v>7</v>
      </c>
      <c r="BL549" s="10">
        <v>0</v>
      </c>
      <c r="BM549" s="10">
        <v>9</v>
      </c>
      <c r="BN549" s="10">
        <v>0</v>
      </c>
    </row>
    <row r="550" spans="59:66" x14ac:dyDescent="0.25">
      <c r="BG550" s="8">
        <f t="shared" ca="1" si="39"/>
        <v>0.33749029158666011</v>
      </c>
      <c r="BH550" s="9">
        <f t="shared" ca="1" si="40"/>
        <v>556</v>
      </c>
      <c r="BJ550" s="10">
        <v>550</v>
      </c>
      <c r="BK550" s="10">
        <v>7</v>
      </c>
      <c r="BL550" s="10">
        <v>1</v>
      </c>
      <c r="BM550" s="10">
        <v>1</v>
      </c>
      <c r="BN550" s="10">
        <v>0</v>
      </c>
    </row>
    <row r="551" spans="59:66" x14ac:dyDescent="0.25">
      <c r="BG551" s="8">
        <f t="shared" ca="1" si="39"/>
        <v>0.45995848849026899</v>
      </c>
      <c r="BH551" s="9">
        <f t="shared" ca="1" si="40"/>
        <v>442</v>
      </c>
      <c r="BJ551" s="10">
        <v>551</v>
      </c>
      <c r="BK551" s="10">
        <v>7</v>
      </c>
      <c r="BL551" s="10">
        <v>1</v>
      </c>
      <c r="BM551" s="10">
        <v>2</v>
      </c>
      <c r="BN551" s="10">
        <v>0</v>
      </c>
    </row>
    <row r="552" spans="59:66" x14ac:dyDescent="0.25">
      <c r="BG552" s="8">
        <f t="shared" ca="1" si="39"/>
        <v>7.7385136185386671E-2</v>
      </c>
      <c r="BH552" s="9">
        <f t="shared" ca="1" si="40"/>
        <v>755</v>
      </c>
      <c r="BJ552" s="10">
        <v>552</v>
      </c>
      <c r="BK552" s="10">
        <v>7</v>
      </c>
      <c r="BL552" s="10">
        <v>1</v>
      </c>
      <c r="BM552" s="10">
        <v>2</v>
      </c>
      <c r="BN552" s="10">
        <v>0</v>
      </c>
    </row>
    <row r="553" spans="59:66" x14ac:dyDescent="0.25">
      <c r="BG553" s="8">
        <f t="shared" ca="1" si="39"/>
        <v>0.94323235462764066</v>
      </c>
      <c r="BH553" s="9">
        <f t="shared" ca="1" si="40"/>
        <v>56</v>
      </c>
      <c r="BJ553" s="10">
        <v>553</v>
      </c>
      <c r="BK553" s="10">
        <v>7</v>
      </c>
      <c r="BL553" s="10">
        <v>1</v>
      </c>
      <c r="BM553" s="10">
        <v>4</v>
      </c>
      <c r="BN553" s="10">
        <v>0</v>
      </c>
    </row>
    <row r="554" spans="59:66" x14ac:dyDescent="0.25">
      <c r="BG554" s="8">
        <f t="shared" ca="1" si="39"/>
        <v>0.63187501518393785</v>
      </c>
      <c r="BH554" s="9">
        <f t="shared" ca="1" si="40"/>
        <v>299</v>
      </c>
      <c r="BJ554" s="10">
        <v>554</v>
      </c>
      <c r="BK554" s="10">
        <v>7</v>
      </c>
      <c r="BL554" s="10">
        <v>1</v>
      </c>
      <c r="BM554" s="10">
        <v>5</v>
      </c>
      <c r="BN554" s="10">
        <v>0</v>
      </c>
    </row>
    <row r="555" spans="59:66" x14ac:dyDescent="0.25">
      <c r="BG555" s="8">
        <f t="shared" ca="1" si="39"/>
        <v>0.65023955483430751</v>
      </c>
      <c r="BH555" s="9">
        <f t="shared" ca="1" si="40"/>
        <v>284</v>
      </c>
      <c r="BJ555" s="10">
        <v>555</v>
      </c>
      <c r="BK555" s="10">
        <v>7</v>
      </c>
      <c r="BL555" s="10">
        <v>1</v>
      </c>
      <c r="BM555" s="10">
        <v>6</v>
      </c>
      <c r="BN555" s="10">
        <v>0</v>
      </c>
    </row>
    <row r="556" spans="59:66" x14ac:dyDescent="0.25">
      <c r="BG556" s="8">
        <f t="shared" ca="1" si="39"/>
        <v>0.9131639758720409</v>
      </c>
      <c r="BH556" s="9">
        <f t="shared" ca="1" si="40"/>
        <v>84</v>
      </c>
      <c r="BJ556" s="10">
        <v>556</v>
      </c>
      <c r="BK556" s="10">
        <v>7</v>
      </c>
      <c r="BL556" s="10">
        <v>1</v>
      </c>
      <c r="BM556" s="10">
        <v>7</v>
      </c>
      <c r="BN556" s="10">
        <v>0</v>
      </c>
    </row>
    <row r="557" spans="59:66" x14ac:dyDescent="0.25">
      <c r="BG557" s="8">
        <f t="shared" ca="1" si="39"/>
        <v>0.14385610277408767</v>
      </c>
      <c r="BH557" s="9">
        <f t="shared" ca="1" si="40"/>
        <v>696</v>
      </c>
      <c r="BJ557" s="10">
        <v>557</v>
      </c>
      <c r="BK557" s="10">
        <v>7</v>
      </c>
      <c r="BL557" s="10">
        <v>1</v>
      </c>
      <c r="BM557" s="10">
        <v>8</v>
      </c>
      <c r="BN557" s="10">
        <v>0</v>
      </c>
    </row>
    <row r="558" spans="59:66" x14ac:dyDescent="0.25">
      <c r="BG558" s="8">
        <f t="shared" ca="1" si="39"/>
        <v>0.86614153954477102</v>
      </c>
      <c r="BH558" s="9">
        <f t="shared" ca="1" si="40"/>
        <v>116</v>
      </c>
      <c r="BJ558" s="10">
        <v>558</v>
      </c>
      <c r="BK558" s="10">
        <v>7</v>
      </c>
      <c r="BL558" s="10">
        <v>1</v>
      </c>
      <c r="BM558" s="10">
        <v>9</v>
      </c>
      <c r="BN558" s="10">
        <v>0</v>
      </c>
    </row>
    <row r="559" spans="59:66" x14ac:dyDescent="0.25">
      <c r="BG559" s="8">
        <f t="shared" ca="1" si="39"/>
        <v>0.13331128825658733</v>
      </c>
      <c r="BH559" s="9">
        <f t="shared" ca="1" si="40"/>
        <v>707</v>
      </c>
      <c r="BJ559" s="10">
        <v>559</v>
      </c>
      <c r="BK559" s="10">
        <v>7</v>
      </c>
      <c r="BL559" s="10">
        <v>2</v>
      </c>
      <c r="BM559" s="10">
        <v>1</v>
      </c>
      <c r="BN559" s="10">
        <v>0</v>
      </c>
    </row>
    <row r="560" spans="59:66" x14ac:dyDescent="0.25">
      <c r="BG560" s="8">
        <f t="shared" ca="1" si="39"/>
        <v>0.24434709394095855</v>
      </c>
      <c r="BH560" s="9">
        <f t="shared" ca="1" si="40"/>
        <v>629</v>
      </c>
      <c r="BJ560" s="10">
        <v>560</v>
      </c>
      <c r="BK560" s="10">
        <v>7</v>
      </c>
      <c r="BL560" s="10">
        <v>2</v>
      </c>
      <c r="BM560" s="10">
        <v>2</v>
      </c>
      <c r="BN560" s="10">
        <v>0</v>
      </c>
    </row>
    <row r="561" spans="59:66" x14ac:dyDescent="0.25">
      <c r="BG561" s="8">
        <f t="shared" ca="1" si="39"/>
        <v>0.60001931861714564</v>
      </c>
      <c r="BH561" s="9">
        <f t="shared" ca="1" si="40"/>
        <v>322</v>
      </c>
      <c r="BJ561" s="10">
        <v>561</v>
      </c>
      <c r="BK561" s="10">
        <v>7</v>
      </c>
      <c r="BL561" s="10">
        <v>2</v>
      </c>
      <c r="BM561" s="10">
        <v>2</v>
      </c>
      <c r="BN561" s="10">
        <v>0</v>
      </c>
    </row>
    <row r="562" spans="59:66" x14ac:dyDescent="0.25">
      <c r="BG562" s="8">
        <f t="shared" ca="1" si="39"/>
        <v>0.75053066083532527</v>
      </c>
      <c r="BH562" s="9">
        <f t="shared" ca="1" si="40"/>
        <v>203</v>
      </c>
      <c r="BJ562" s="10">
        <v>562</v>
      </c>
      <c r="BK562" s="10">
        <v>7</v>
      </c>
      <c r="BL562" s="10">
        <v>2</v>
      </c>
      <c r="BM562" s="10">
        <v>4</v>
      </c>
      <c r="BN562" s="10">
        <v>0</v>
      </c>
    </row>
    <row r="563" spans="59:66" x14ac:dyDescent="0.25">
      <c r="BG563" s="8">
        <f t="shared" ca="1" si="39"/>
        <v>0.15941280616076647</v>
      </c>
      <c r="BH563" s="9">
        <f t="shared" ca="1" si="40"/>
        <v>686</v>
      </c>
      <c r="BJ563" s="10">
        <v>563</v>
      </c>
      <c r="BK563" s="10">
        <v>7</v>
      </c>
      <c r="BL563" s="10">
        <v>2</v>
      </c>
      <c r="BM563" s="10">
        <v>5</v>
      </c>
      <c r="BN563" s="10">
        <v>0</v>
      </c>
    </row>
    <row r="564" spans="59:66" x14ac:dyDescent="0.25">
      <c r="BG564" s="8">
        <f t="shared" ca="1" si="39"/>
        <v>0.83971001433442094</v>
      </c>
      <c r="BH564" s="9">
        <f t="shared" ca="1" si="40"/>
        <v>130</v>
      </c>
      <c r="BJ564" s="10">
        <v>564</v>
      </c>
      <c r="BK564" s="10">
        <v>7</v>
      </c>
      <c r="BL564" s="10">
        <v>2</v>
      </c>
      <c r="BM564" s="10">
        <v>6</v>
      </c>
      <c r="BN564" s="10">
        <v>0</v>
      </c>
    </row>
    <row r="565" spans="59:66" x14ac:dyDescent="0.25">
      <c r="BG565" s="8">
        <f t="shared" ca="1" si="39"/>
        <v>0.37571476172769236</v>
      </c>
      <c r="BH565" s="9">
        <f t="shared" ca="1" si="40"/>
        <v>519</v>
      </c>
      <c r="BJ565" s="10">
        <v>565</v>
      </c>
      <c r="BK565" s="10">
        <v>7</v>
      </c>
      <c r="BL565" s="10">
        <v>2</v>
      </c>
      <c r="BM565" s="10">
        <v>7</v>
      </c>
      <c r="BN565" s="10">
        <v>0</v>
      </c>
    </row>
    <row r="566" spans="59:66" x14ac:dyDescent="0.25">
      <c r="BG566" s="8">
        <f t="shared" ca="1" si="39"/>
        <v>0.69865063465603749</v>
      </c>
      <c r="BH566" s="9">
        <f t="shared" ca="1" si="40"/>
        <v>248</v>
      </c>
      <c r="BJ566" s="10">
        <v>566</v>
      </c>
      <c r="BK566" s="10">
        <v>7</v>
      </c>
      <c r="BL566" s="10">
        <v>2</v>
      </c>
      <c r="BM566" s="10">
        <v>8</v>
      </c>
      <c r="BN566" s="10">
        <v>0</v>
      </c>
    </row>
    <row r="567" spans="59:66" x14ac:dyDescent="0.25">
      <c r="BG567" s="8">
        <f t="shared" ca="1" si="39"/>
        <v>0.5244638250606859</v>
      </c>
      <c r="BH567" s="9">
        <f t="shared" ca="1" si="40"/>
        <v>395</v>
      </c>
      <c r="BJ567" s="10">
        <v>567</v>
      </c>
      <c r="BK567" s="10">
        <v>7</v>
      </c>
      <c r="BL567" s="10">
        <v>2</v>
      </c>
      <c r="BM567" s="10">
        <v>9</v>
      </c>
      <c r="BN567" s="10">
        <v>0</v>
      </c>
    </row>
    <row r="568" spans="59:66" x14ac:dyDescent="0.25">
      <c r="BG568" s="8">
        <f t="shared" ca="1" si="39"/>
        <v>0.38532249049892042</v>
      </c>
      <c r="BH568" s="9">
        <f t="shared" ca="1" si="40"/>
        <v>509</v>
      </c>
      <c r="BJ568" s="10">
        <v>568</v>
      </c>
      <c r="BK568" s="10">
        <v>7</v>
      </c>
      <c r="BL568" s="10">
        <v>3</v>
      </c>
      <c r="BM568" s="10">
        <v>1</v>
      </c>
      <c r="BN568" s="10">
        <v>0</v>
      </c>
    </row>
    <row r="569" spans="59:66" x14ac:dyDescent="0.25">
      <c r="BG569" s="8">
        <f t="shared" ca="1" si="39"/>
        <v>0.26880245523220159</v>
      </c>
      <c r="BH569" s="9">
        <f t="shared" ca="1" si="40"/>
        <v>605</v>
      </c>
      <c r="BJ569" s="10">
        <v>569</v>
      </c>
      <c r="BK569" s="10">
        <v>7</v>
      </c>
      <c r="BL569" s="10">
        <v>3</v>
      </c>
      <c r="BM569" s="10">
        <v>2</v>
      </c>
      <c r="BN569" s="10">
        <v>0</v>
      </c>
    </row>
    <row r="570" spans="59:66" x14ac:dyDescent="0.25">
      <c r="BG570" s="8">
        <f t="shared" ca="1" si="39"/>
        <v>3.5240187387859945E-2</v>
      </c>
      <c r="BH570" s="9">
        <f t="shared" ca="1" si="40"/>
        <v>783</v>
      </c>
      <c r="BJ570" s="10">
        <v>570</v>
      </c>
      <c r="BK570" s="10">
        <v>7</v>
      </c>
      <c r="BL570" s="10">
        <v>3</v>
      </c>
      <c r="BM570" s="10">
        <v>2</v>
      </c>
      <c r="BN570" s="10">
        <v>0</v>
      </c>
    </row>
    <row r="571" spans="59:66" x14ac:dyDescent="0.25">
      <c r="BG571" s="8">
        <f t="shared" ca="1" si="39"/>
        <v>0.48471769804648235</v>
      </c>
      <c r="BH571" s="9">
        <f t="shared" ca="1" si="40"/>
        <v>425</v>
      </c>
      <c r="BJ571" s="10">
        <v>571</v>
      </c>
      <c r="BK571" s="10">
        <v>7</v>
      </c>
      <c r="BL571" s="10">
        <v>3</v>
      </c>
      <c r="BM571" s="10">
        <v>4</v>
      </c>
      <c r="BN571" s="10">
        <v>0</v>
      </c>
    </row>
    <row r="572" spans="59:66" x14ac:dyDescent="0.25">
      <c r="BG572" s="8">
        <f t="shared" ca="1" si="39"/>
        <v>0.93786469309530307</v>
      </c>
      <c r="BH572" s="9">
        <f t="shared" ca="1" si="40"/>
        <v>59</v>
      </c>
      <c r="BJ572" s="10">
        <v>572</v>
      </c>
      <c r="BK572" s="10">
        <v>7</v>
      </c>
      <c r="BL572" s="10">
        <v>3</v>
      </c>
      <c r="BM572" s="10">
        <v>5</v>
      </c>
      <c r="BN572" s="10">
        <v>0</v>
      </c>
    </row>
    <row r="573" spans="59:66" x14ac:dyDescent="0.25">
      <c r="BG573" s="8">
        <f t="shared" ca="1" si="39"/>
        <v>0.4192716540116127</v>
      </c>
      <c r="BH573" s="9">
        <f t="shared" ca="1" si="40"/>
        <v>477</v>
      </c>
      <c r="BJ573" s="10">
        <v>573</v>
      </c>
      <c r="BK573" s="10">
        <v>7</v>
      </c>
      <c r="BL573" s="10">
        <v>3</v>
      </c>
      <c r="BM573" s="10">
        <v>6</v>
      </c>
      <c r="BN573" s="10">
        <v>0</v>
      </c>
    </row>
    <row r="574" spans="59:66" x14ac:dyDescent="0.25">
      <c r="BG574" s="8">
        <f t="shared" ca="1" si="39"/>
        <v>0.93748561708062383</v>
      </c>
      <c r="BH574" s="9">
        <f t="shared" ca="1" si="40"/>
        <v>60</v>
      </c>
      <c r="BJ574" s="10">
        <v>574</v>
      </c>
      <c r="BK574" s="10">
        <v>7</v>
      </c>
      <c r="BL574" s="10">
        <v>3</v>
      </c>
      <c r="BM574" s="10">
        <v>7</v>
      </c>
      <c r="BN574" s="10">
        <v>0</v>
      </c>
    </row>
    <row r="575" spans="59:66" x14ac:dyDescent="0.25">
      <c r="BG575" s="8">
        <f t="shared" ca="1" si="39"/>
        <v>0.5654895079194765</v>
      </c>
      <c r="BH575" s="9">
        <f t="shared" ca="1" si="40"/>
        <v>362</v>
      </c>
      <c r="BJ575" s="10">
        <v>575</v>
      </c>
      <c r="BK575" s="10">
        <v>7</v>
      </c>
      <c r="BL575" s="10">
        <v>3</v>
      </c>
      <c r="BM575" s="10">
        <v>8</v>
      </c>
      <c r="BN575" s="10">
        <v>0</v>
      </c>
    </row>
    <row r="576" spans="59:66" x14ac:dyDescent="0.25">
      <c r="BG576" s="8">
        <f t="shared" ca="1" si="39"/>
        <v>0.80374049877465281</v>
      </c>
      <c r="BH576" s="9">
        <f t="shared" ca="1" si="40"/>
        <v>163</v>
      </c>
      <c r="BJ576" s="10">
        <v>576</v>
      </c>
      <c r="BK576" s="10">
        <v>7</v>
      </c>
      <c r="BL576" s="10">
        <v>3</v>
      </c>
      <c r="BM576" s="10">
        <v>9</v>
      </c>
      <c r="BN576" s="10">
        <v>0</v>
      </c>
    </row>
    <row r="577" spans="59:66" x14ac:dyDescent="0.25">
      <c r="BG577" s="8">
        <f t="shared" ref="BG577:BG640" ca="1" si="41">RAND()</f>
        <v>0.87773863847773836</v>
      </c>
      <c r="BH577" s="9">
        <f t="shared" ca="1" si="40"/>
        <v>107</v>
      </c>
      <c r="BJ577" s="10">
        <v>577</v>
      </c>
      <c r="BK577" s="10">
        <v>7</v>
      </c>
      <c r="BL577" s="10">
        <v>4</v>
      </c>
      <c r="BM577" s="10">
        <v>1</v>
      </c>
      <c r="BN577" s="10">
        <v>0</v>
      </c>
    </row>
    <row r="578" spans="59:66" x14ac:dyDescent="0.25">
      <c r="BG578" s="8">
        <f t="shared" ca="1" si="41"/>
        <v>0.53130218415538899</v>
      </c>
      <c r="BH578" s="9">
        <f t="shared" ref="BH578:BH641" ca="1" si="42">RANK(BG578,$BG$1:$BG$810,)</f>
        <v>392</v>
      </c>
      <c r="BJ578" s="10">
        <v>578</v>
      </c>
      <c r="BK578" s="10">
        <v>7</v>
      </c>
      <c r="BL578" s="10">
        <v>4</v>
      </c>
      <c r="BM578" s="10">
        <v>2</v>
      </c>
      <c r="BN578" s="10">
        <v>0</v>
      </c>
    </row>
    <row r="579" spans="59:66" x14ac:dyDescent="0.25">
      <c r="BG579" s="8">
        <f t="shared" ca="1" si="41"/>
        <v>0.60702712137785542</v>
      </c>
      <c r="BH579" s="9">
        <f t="shared" ca="1" si="42"/>
        <v>316</v>
      </c>
      <c r="BJ579" s="10">
        <v>579</v>
      </c>
      <c r="BK579" s="10">
        <v>7</v>
      </c>
      <c r="BL579" s="10">
        <v>4</v>
      </c>
      <c r="BM579" s="10">
        <v>2</v>
      </c>
      <c r="BN579" s="10">
        <v>0</v>
      </c>
    </row>
    <row r="580" spans="59:66" x14ac:dyDescent="0.25">
      <c r="BG580" s="8">
        <f t="shared" ca="1" si="41"/>
        <v>0.33737046454187014</v>
      </c>
      <c r="BH580" s="9">
        <f t="shared" ca="1" si="42"/>
        <v>557</v>
      </c>
      <c r="BJ580" s="10">
        <v>580</v>
      </c>
      <c r="BK580" s="10">
        <v>7</v>
      </c>
      <c r="BL580" s="10">
        <v>4</v>
      </c>
      <c r="BM580" s="10">
        <v>4</v>
      </c>
      <c r="BN580" s="10">
        <v>0</v>
      </c>
    </row>
    <row r="581" spans="59:66" x14ac:dyDescent="0.25">
      <c r="BG581" s="8">
        <f t="shared" ca="1" si="41"/>
        <v>0.44884735238119255</v>
      </c>
      <c r="BH581" s="9">
        <f t="shared" ca="1" si="42"/>
        <v>449</v>
      </c>
      <c r="BJ581" s="10">
        <v>581</v>
      </c>
      <c r="BK581" s="10">
        <v>7</v>
      </c>
      <c r="BL581" s="10">
        <v>4</v>
      </c>
      <c r="BM581" s="10">
        <v>5</v>
      </c>
      <c r="BN581" s="10">
        <v>0</v>
      </c>
    </row>
    <row r="582" spans="59:66" x14ac:dyDescent="0.25">
      <c r="BG582" s="8">
        <f t="shared" ca="1" si="41"/>
        <v>0.92955788971469522</v>
      </c>
      <c r="BH582" s="9">
        <f t="shared" ca="1" si="42"/>
        <v>69</v>
      </c>
      <c r="BJ582" s="10">
        <v>582</v>
      </c>
      <c r="BK582" s="10">
        <v>7</v>
      </c>
      <c r="BL582" s="10">
        <v>4</v>
      </c>
      <c r="BM582" s="10">
        <v>6</v>
      </c>
      <c r="BN582" s="10">
        <v>0</v>
      </c>
    </row>
    <row r="583" spans="59:66" x14ac:dyDescent="0.25">
      <c r="BG583" s="8">
        <f t="shared" ca="1" si="41"/>
        <v>0.28292443918482213</v>
      </c>
      <c r="BH583" s="9">
        <f t="shared" ca="1" si="42"/>
        <v>593</v>
      </c>
      <c r="BJ583" s="10">
        <v>583</v>
      </c>
      <c r="BK583" s="10">
        <v>7</v>
      </c>
      <c r="BL583" s="10">
        <v>4</v>
      </c>
      <c r="BM583" s="10">
        <v>7</v>
      </c>
      <c r="BN583" s="10">
        <v>0</v>
      </c>
    </row>
    <row r="584" spans="59:66" x14ac:dyDescent="0.25">
      <c r="BG584" s="8">
        <f t="shared" ca="1" si="41"/>
        <v>0.11836843847400225</v>
      </c>
      <c r="BH584" s="9">
        <f t="shared" ca="1" si="42"/>
        <v>716</v>
      </c>
      <c r="BJ584" s="10">
        <v>584</v>
      </c>
      <c r="BK584" s="10">
        <v>7</v>
      </c>
      <c r="BL584" s="10">
        <v>4</v>
      </c>
      <c r="BM584" s="10">
        <v>8</v>
      </c>
      <c r="BN584" s="10">
        <v>0</v>
      </c>
    </row>
    <row r="585" spans="59:66" x14ac:dyDescent="0.25">
      <c r="BG585" s="8">
        <f t="shared" ca="1" si="41"/>
        <v>0.99921719266252207</v>
      </c>
      <c r="BH585" s="9">
        <f t="shared" ca="1" si="42"/>
        <v>2</v>
      </c>
      <c r="BJ585" s="10">
        <v>585</v>
      </c>
      <c r="BK585" s="10">
        <v>7</v>
      </c>
      <c r="BL585" s="10">
        <v>4</v>
      </c>
      <c r="BM585" s="10">
        <v>9</v>
      </c>
      <c r="BN585" s="10">
        <v>0</v>
      </c>
    </row>
    <row r="586" spans="59:66" x14ac:dyDescent="0.25">
      <c r="BG586" s="8">
        <f t="shared" ca="1" si="41"/>
        <v>0.65437365814668647</v>
      </c>
      <c r="BH586" s="9">
        <f t="shared" ca="1" si="42"/>
        <v>283</v>
      </c>
      <c r="BJ586" s="10">
        <v>586</v>
      </c>
      <c r="BK586" s="10">
        <v>7</v>
      </c>
      <c r="BL586" s="10">
        <v>5</v>
      </c>
      <c r="BM586" s="10">
        <v>1</v>
      </c>
      <c r="BN586" s="10">
        <v>0</v>
      </c>
    </row>
    <row r="587" spans="59:66" x14ac:dyDescent="0.25">
      <c r="BG587" s="8">
        <f t="shared" ca="1" si="41"/>
        <v>0.44449295668037991</v>
      </c>
      <c r="BH587" s="9">
        <f t="shared" ca="1" si="42"/>
        <v>453</v>
      </c>
      <c r="BJ587" s="10">
        <v>587</v>
      </c>
      <c r="BK587" s="10">
        <v>7</v>
      </c>
      <c r="BL587" s="10">
        <v>5</v>
      </c>
      <c r="BM587" s="10">
        <v>2</v>
      </c>
      <c r="BN587" s="10">
        <v>0</v>
      </c>
    </row>
    <row r="588" spans="59:66" x14ac:dyDescent="0.25">
      <c r="BG588" s="8">
        <f t="shared" ca="1" si="41"/>
        <v>0.30293836035101029</v>
      </c>
      <c r="BH588" s="9">
        <f t="shared" ca="1" si="42"/>
        <v>577</v>
      </c>
      <c r="BJ588" s="10">
        <v>588</v>
      </c>
      <c r="BK588" s="10">
        <v>7</v>
      </c>
      <c r="BL588" s="10">
        <v>5</v>
      </c>
      <c r="BM588" s="10">
        <v>2</v>
      </c>
      <c r="BN588" s="10">
        <v>0</v>
      </c>
    </row>
    <row r="589" spans="59:66" x14ac:dyDescent="0.25">
      <c r="BG589" s="8">
        <f t="shared" ca="1" si="41"/>
        <v>0.73429519897720608</v>
      </c>
      <c r="BH589" s="9">
        <f t="shared" ca="1" si="42"/>
        <v>215</v>
      </c>
      <c r="BJ589" s="10">
        <v>589</v>
      </c>
      <c r="BK589" s="10">
        <v>7</v>
      </c>
      <c r="BL589" s="10">
        <v>5</v>
      </c>
      <c r="BM589" s="10">
        <v>4</v>
      </c>
      <c r="BN589" s="10">
        <v>0</v>
      </c>
    </row>
    <row r="590" spans="59:66" x14ac:dyDescent="0.25">
      <c r="BG590" s="8">
        <f t="shared" ca="1" si="41"/>
        <v>0.87983143486678272</v>
      </c>
      <c r="BH590" s="9">
        <f t="shared" ca="1" si="42"/>
        <v>106</v>
      </c>
      <c r="BJ590" s="10">
        <v>590</v>
      </c>
      <c r="BK590" s="10">
        <v>7</v>
      </c>
      <c r="BL590" s="10">
        <v>5</v>
      </c>
      <c r="BM590" s="10">
        <v>5</v>
      </c>
      <c r="BN590" s="10">
        <v>0</v>
      </c>
    </row>
    <row r="591" spans="59:66" x14ac:dyDescent="0.25">
      <c r="BG591" s="8">
        <f t="shared" ca="1" si="41"/>
        <v>0.16480995653834851</v>
      </c>
      <c r="BH591" s="9">
        <f t="shared" ca="1" si="42"/>
        <v>682</v>
      </c>
      <c r="BJ591" s="10">
        <v>591</v>
      </c>
      <c r="BK591" s="10">
        <v>7</v>
      </c>
      <c r="BL591" s="10">
        <v>5</v>
      </c>
      <c r="BM591" s="10">
        <v>6</v>
      </c>
      <c r="BN591" s="10">
        <v>0</v>
      </c>
    </row>
    <row r="592" spans="59:66" x14ac:dyDescent="0.25">
      <c r="BG592" s="8">
        <f t="shared" ca="1" si="41"/>
        <v>0.9579915100875549</v>
      </c>
      <c r="BH592" s="9">
        <f t="shared" ca="1" si="42"/>
        <v>41</v>
      </c>
      <c r="BJ592" s="10">
        <v>592</v>
      </c>
      <c r="BK592" s="10">
        <v>7</v>
      </c>
      <c r="BL592" s="10">
        <v>5</v>
      </c>
      <c r="BM592" s="10">
        <v>7</v>
      </c>
      <c r="BN592" s="10">
        <v>0</v>
      </c>
    </row>
    <row r="593" spans="59:66" x14ac:dyDescent="0.25">
      <c r="BG593" s="8">
        <f t="shared" ca="1" si="41"/>
        <v>0.54400540215644211</v>
      </c>
      <c r="BH593" s="9">
        <f t="shared" ca="1" si="42"/>
        <v>380</v>
      </c>
      <c r="BJ593" s="10">
        <v>593</v>
      </c>
      <c r="BK593" s="10">
        <v>7</v>
      </c>
      <c r="BL593" s="10">
        <v>5</v>
      </c>
      <c r="BM593" s="10">
        <v>8</v>
      </c>
      <c r="BN593" s="10">
        <v>0</v>
      </c>
    </row>
    <row r="594" spans="59:66" x14ac:dyDescent="0.25">
      <c r="BG594" s="8">
        <f t="shared" ca="1" si="41"/>
        <v>0.33140112598945504</v>
      </c>
      <c r="BH594" s="9">
        <f t="shared" ca="1" si="42"/>
        <v>559</v>
      </c>
      <c r="BJ594" s="10">
        <v>594</v>
      </c>
      <c r="BK594" s="10">
        <v>7</v>
      </c>
      <c r="BL594" s="10">
        <v>5</v>
      </c>
      <c r="BM594" s="10">
        <v>9</v>
      </c>
      <c r="BN594" s="10">
        <v>0</v>
      </c>
    </row>
    <row r="595" spans="59:66" x14ac:dyDescent="0.25">
      <c r="BG595" s="8">
        <f t="shared" ca="1" si="41"/>
        <v>0.908843599414486</v>
      </c>
      <c r="BH595" s="9">
        <f t="shared" ca="1" si="42"/>
        <v>87</v>
      </c>
      <c r="BJ595" s="10">
        <v>595</v>
      </c>
      <c r="BK595" s="10">
        <v>7</v>
      </c>
      <c r="BL595" s="10">
        <v>6</v>
      </c>
      <c r="BM595" s="10">
        <v>1</v>
      </c>
      <c r="BN595" s="10">
        <v>0</v>
      </c>
    </row>
    <row r="596" spans="59:66" x14ac:dyDescent="0.25">
      <c r="BG596" s="8">
        <f t="shared" ca="1" si="41"/>
        <v>0.36971849664378653</v>
      </c>
      <c r="BH596" s="9">
        <f t="shared" ca="1" si="42"/>
        <v>526</v>
      </c>
      <c r="BJ596" s="10">
        <v>596</v>
      </c>
      <c r="BK596" s="10">
        <v>7</v>
      </c>
      <c r="BL596" s="10">
        <v>6</v>
      </c>
      <c r="BM596" s="10">
        <v>2</v>
      </c>
      <c r="BN596" s="10">
        <v>0</v>
      </c>
    </row>
    <row r="597" spans="59:66" x14ac:dyDescent="0.25">
      <c r="BG597" s="8">
        <f t="shared" ca="1" si="41"/>
        <v>0.17954428939254796</v>
      </c>
      <c r="BH597" s="9">
        <f t="shared" ca="1" si="42"/>
        <v>667</v>
      </c>
      <c r="BJ597" s="10">
        <v>597</v>
      </c>
      <c r="BK597" s="10">
        <v>7</v>
      </c>
      <c r="BL597" s="10">
        <v>6</v>
      </c>
      <c r="BM597" s="10">
        <v>2</v>
      </c>
      <c r="BN597" s="10">
        <v>0</v>
      </c>
    </row>
    <row r="598" spans="59:66" x14ac:dyDescent="0.25">
      <c r="BG598" s="8">
        <f t="shared" ca="1" si="41"/>
        <v>0.33126103272983354</v>
      </c>
      <c r="BH598" s="9">
        <f t="shared" ca="1" si="42"/>
        <v>560</v>
      </c>
      <c r="BJ598" s="10">
        <v>598</v>
      </c>
      <c r="BK598" s="10">
        <v>7</v>
      </c>
      <c r="BL598" s="10">
        <v>6</v>
      </c>
      <c r="BM598" s="10">
        <v>4</v>
      </c>
      <c r="BN598" s="10">
        <v>0</v>
      </c>
    </row>
    <row r="599" spans="59:66" x14ac:dyDescent="0.25">
      <c r="BG599" s="8">
        <f t="shared" ca="1" si="41"/>
        <v>0.47436088948233701</v>
      </c>
      <c r="BH599" s="9">
        <f t="shared" ca="1" si="42"/>
        <v>430</v>
      </c>
      <c r="BJ599" s="10">
        <v>599</v>
      </c>
      <c r="BK599" s="10">
        <v>7</v>
      </c>
      <c r="BL599" s="10">
        <v>6</v>
      </c>
      <c r="BM599" s="10">
        <v>5</v>
      </c>
      <c r="BN599" s="10">
        <v>0</v>
      </c>
    </row>
    <row r="600" spans="59:66" x14ac:dyDescent="0.25">
      <c r="BG600" s="8">
        <f t="shared" ca="1" si="41"/>
        <v>0.74352330587555648</v>
      </c>
      <c r="BH600" s="9">
        <f t="shared" ca="1" si="42"/>
        <v>206</v>
      </c>
      <c r="BJ600" s="10">
        <v>600</v>
      </c>
      <c r="BK600" s="10">
        <v>7</v>
      </c>
      <c r="BL600" s="10">
        <v>6</v>
      </c>
      <c r="BM600" s="10">
        <v>6</v>
      </c>
      <c r="BN600" s="10">
        <v>0</v>
      </c>
    </row>
    <row r="601" spans="59:66" x14ac:dyDescent="0.25">
      <c r="BG601" s="8">
        <f t="shared" ca="1" si="41"/>
        <v>0.60503766185923091</v>
      </c>
      <c r="BH601" s="9">
        <f t="shared" ca="1" si="42"/>
        <v>318</v>
      </c>
      <c r="BJ601" s="10">
        <v>601</v>
      </c>
      <c r="BK601" s="10">
        <v>7</v>
      </c>
      <c r="BL601" s="10">
        <v>6</v>
      </c>
      <c r="BM601" s="10">
        <v>7</v>
      </c>
      <c r="BN601" s="10">
        <v>0</v>
      </c>
    </row>
    <row r="602" spans="59:66" x14ac:dyDescent="0.25">
      <c r="BG602" s="8">
        <f t="shared" ca="1" si="41"/>
        <v>0.4492933998073293</v>
      </c>
      <c r="BH602" s="9">
        <f t="shared" ca="1" si="42"/>
        <v>448</v>
      </c>
      <c r="BJ602" s="10">
        <v>602</v>
      </c>
      <c r="BK602" s="10">
        <v>7</v>
      </c>
      <c r="BL602" s="10">
        <v>6</v>
      </c>
      <c r="BM602" s="10">
        <v>8</v>
      </c>
      <c r="BN602" s="10">
        <v>0</v>
      </c>
    </row>
    <row r="603" spans="59:66" x14ac:dyDescent="0.25">
      <c r="BG603" s="8">
        <f t="shared" ca="1" si="41"/>
        <v>0.5785484748515386</v>
      </c>
      <c r="BH603" s="9">
        <f t="shared" ca="1" si="42"/>
        <v>346</v>
      </c>
      <c r="BJ603" s="10">
        <v>603</v>
      </c>
      <c r="BK603" s="10">
        <v>7</v>
      </c>
      <c r="BL603" s="10">
        <v>6</v>
      </c>
      <c r="BM603" s="10">
        <v>9</v>
      </c>
      <c r="BN603" s="10">
        <v>0</v>
      </c>
    </row>
    <row r="604" spans="59:66" x14ac:dyDescent="0.25">
      <c r="BG604" s="8">
        <f t="shared" ca="1" si="41"/>
        <v>0.69515999643008131</v>
      </c>
      <c r="BH604" s="9">
        <f t="shared" ca="1" si="42"/>
        <v>250</v>
      </c>
      <c r="BJ604" s="10">
        <v>604</v>
      </c>
      <c r="BK604" s="10">
        <v>7</v>
      </c>
      <c r="BL604" s="10">
        <v>7</v>
      </c>
      <c r="BM604" s="10">
        <v>1</v>
      </c>
      <c r="BN604" s="10">
        <v>0</v>
      </c>
    </row>
    <row r="605" spans="59:66" x14ac:dyDescent="0.25">
      <c r="BG605" s="8">
        <f t="shared" ca="1" si="41"/>
        <v>0.41846810771481113</v>
      </c>
      <c r="BH605" s="9">
        <f t="shared" ca="1" si="42"/>
        <v>478</v>
      </c>
      <c r="BJ605" s="10">
        <v>605</v>
      </c>
      <c r="BK605" s="10">
        <v>7</v>
      </c>
      <c r="BL605" s="10">
        <v>7</v>
      </c>
      <c r="BM605" s="10">
        <v>2</v>
      </c>
      <c r="BN605" s="10">
        <v>0</v>
      </c>
    </row>
    <row r="606" spans="59:66" x14ac:dyDescent="0.25">
      <c r="BG606" s="8">
        <f t="shared" ca="1" si="41"/>
        <v>9.097497766852336E-2</v>
      </c>
      <c r="BH606" s="9">
        <f t="shared" ca="1" si="42"/>
        <v>740</v>
      </c>
      <c r="BJ606" s="10">
        <v>606</v>
      </c>
      <c r="BK606" s="10">
        <v>7</v>
      </c>
      <c r="BL606" s="10">
        <v>7</v>
      </c>
      <c r="BM606" s="10">
        <v>2</v>
      </c>
      <c r="BN606" s="10">
        <v>0</v>
      </c>
    </row>
    <row r="607" spans="59:66" x14ac:dyDescent="0.25">
      <c r="BG607" s="8">
        <f t="shared" ca="1" si="41"/>
        <v>0.5623619926769462</v>
      </c>
      <c r="BH607" s="9">
        <f t="shared" ca="1" si="42"/>
        <v>365</v>
      </c>
      <c r="BJ607" s="10">
        <v>607</v>
      </c>
      <c r="BK607" s="10">
        <v>7</v>
      </c>
      <c r="BL607" s="10">
        <v>7</v>
      </c>
      <c r="BM607" s="10">
        <v>4</v>
      </c>
      <c r="BN607" s="10">
        <v>0</v>
      </c>
    </row>
    <row r="608" spans="59:66" x14ac:dyDescent="0.25">
      <c r="BG608" s="8">
        <f t="shared" ca="1" si="41"/>
        <v>0.9025174182767145</v>
      </c>
      <c r="BH608" s="9">
        <f t="shared" ca="1" si="42"/>
        <v>93</v>
      </c>
      <c r="BJ608" s="10">
        <v>608</v>
      </c>
      <c r="BK608" s="10">
        <v>7</v>
      </c>
      <c r="BL608" s="10">
        <v>7</v>
      </c>
      <c r="BM608" s="10">
        <v>5</v>
      </c>
      <c r="BN608" s="10">
        <v>0</v>
      </c>
    </row>
    <row r="609" spans="59:66" x14ac:dyDescent="0.25">
      <c r="BG609" s="8">
        <f t="shared" ca="1" si="41"/>
        <v>0.36882130697912352</v>
      </c>
      <c r="BH609" s="9">
        <f t="shared" ca="1" si="42"/>
        <v>527</v>
      </c>
      <c r="BJ609" s="10">
        <v>609</v>
      </c>
      <c r="BK609" s="10">
        <v>7</v>
      </c>
      <c r="BL609" s="10">
        <v>7</v>
      </c>
      <c r="BM609" s="10">
        <v>6</v>
      </c>
      <c r="BN609" s="10">
        <v>0</v>
      </c>
    </row>
    <row r="610" spans="59:66" x14ac:dyDescent="0.25">
      <c r="BG610" s="8">
        <f t="shared" ca="1" si="41"/>
        <v>0.87414322191053029</v>
      </c>
      <c r="BH610" s="9">
        <f t="shared" ca="1" si="42"/>
        <v>110</v>
      </c>
      <c r="BJ610" s="10">
        <v>610</v>
      </c>
      <c r="BK610" s="10">
        <v>7</v>
      </c>
      <c r="BL610" s="10">
        <v>7</v>
      </c>
      <c r="BM610" s="10">
        <v>7</v>
      </c>
      <c r="BN610" s="10">
        <v>0</v>
      </c>
    </row>
    <row r="611" spans="59:66" x14ac:dyDescent="0.25">
      <c r="BG611" s="8">
        <f t="shared" ca="1" si="41"/>
        <v>0.37226016079403246</v>
      </c>
      <c r="BH611" s="9">
        <f t="shared" ca="1" si="42"/>
        <v>521</v>
      </c>
      <c r="BJ611" s="10">
        <v>611</v>
      </c>
      <c r="BK611" s="10">
        <v>7</v>
      </c>
      <c r="BL611" s="10">
        <v>7</v>
      </c>
      <c r="BM611" s="10">
        <v>8</v>
      </c>
      <c r="BN611" s="10">
        <v>0</v>
      </c>
    </row>
    <row r="612" spans="59:66" x14ac:dyDescent="0.25">
      <c r="BG612" s="8">
        <f t="shared" ca="1" si="41"/>
        <v>0.10280016273996029</v>
      </c>
      <c r="BH612" s="9">
        <f t="shared" ca="1" si="42"/>
        <v>728</v>
      </c>
      <c r="BJ612" s="10">
        <v>612</v>
      </c>
      <c r="BK612" s="10">
        <v>7</v>
      </c>
      <c r="BL612" s="10">
        <v>7</v>
      </c>
      <c r="BM612" s="10">
        <v>9</v>
      </c>
      <c r="BN612" s="10">
        <v>0</v>
      </c>
    </row>
    <row r="613" spans="59:66" x14ac:dyDescent="0.25">
      <c r="BG613" s="8">
        <f t="shared" ca="1" si="41"/>
        <v>0.45984660505655595</v>
      </c>
      <c r="BH613" s="9">
        <f t="shared" ca="1" si="42"/>
        <v>443</v>
      </c>
      <c r="BJ613" s="10">
        <v>613</v>
      </c>
      <c r="BK613" s="10">
        <v>7</v>
      </c>
      <c r="BL613" s="10">
        <v>8</v>
      </c>
      <c r="BM613" s="10">
        <v>1</v>
      </c>
      <c r="BN613" s="10">
        <v>0</v>
      </c>
    </row>
    <row r="614" spans="59:66" x14ac:dyDescent="0.25">
      <c r="BG614" s="8">
        <f t="shared" ca="1" si="41"/>
        <v>0.80562534754432991</v>
      </c>
      <c r="BH614" s="9">
        <f t="shared" ca="1" si="42"/>
        <v>159</v>
      </c>
      <c r="BJ614" s="10">
        <v>614</v>
      </c>
      <c r="BK614" s="10">
        <v>7</v>
      </c>
      <c r="BL614" s="10">
        <v>8</v>
      </c>
      <c r="BM614" s="10">
        <v>2</v>
      </c>
      <c r="BN614" s="10">
        <v>0</v>
      </c>
    </row>
    <row r="615" spans="59:66" x14ac:dyDescent="0.25">
      <c r="BG615" s="8">
        <f t="shared" ca="1" si="41"/>
        <v>0.97428672791324222</v>
      </c>
      <c r="BH615" s="9">
        <f t="shared" ca="1" si="42"/>
        <v>28</v>
      </c>
      <c r="BJ615" s="10">
        <v>615</v>
      </c>
      <c r="BK615" s="10">
        <v>7</v>
      </c>
      <c r="BL615" s="10">
        <v>8</v>
      </c>
      <c r="BM615" s="10">
        <v>2</v>
      </c>
      <c r="BN615" s="10">
        <v>0</v>
      </c>
    </row>
    <row r="616" spans="59:66" x14ac:dyDescent="0.25">
      <c r="BG616" s="8">
        <f t="shared" ca="1" si="41"/>
        <v>0.88815225027804767</v>
      </c>
      <c r="BH616" s="9">
        <f t="shared" ca="1" si="42"/>
        <v>101</v>
      </c>
      <c r="BJ616" s="10">
        <v>616</v>
      </c>
      <c r="BK616" s="10">
        <v>7</v>
      </c>
      <c r="BL616" s="10">
        <v>8</v>
      </c>
      <c r="BM616" s="10">
        <v>4</v>
      </c>
      <c r="BN616" s="10">
        <v>0</v>
      </c>
    </row>
    <row r="617" spans="59:66" x14ac:dyDescent="0.25">
      <c r="BG617" s="8">
        <f t="shared" ca="1" si="41"/>
        <v>0.29454585650722298</v>
      </c>
      <c r="BH617" s="9">
        <f t="shared" ca="1" si="42"/>
        <v>582</v>
      </c>
      <c r="BJ617" s="10">
        <v>617</v>
      </c>
      <c r="BK617" s="10">
        <v>7</v>
      </c>
      <c r="BL617" s="10">
        <v>8</v>
      </c>
      <c r="BM617" s="10">
        <v>5</v>
      </c>
      <c r="BN617" s="10">
        <v>0</v>
      </c>
    </row>
    <row r="618" spans="59:66" x14ac:dyDescent="0.25">
      <c r="BG618" s="8">
        <f t="shared" ca="1" si="41"/>
        <v>0.45196986622291324</v>
      </c>
      <c r="BH618" s="9">
        <f t="shared" ca="1" si="42"/>
        <v>447</v>
      </c>
      <c r="BJ618" s="10">
        <v>618</v>
      </c>
      <c r="BK618" s="10">
        <v>7</v>
      </c>
      <c r="BL618" s="10">
        <v>8</v>
      </c>
      <c r="BM618" s="10">
        <v>6</v>
      </c>
      <c r="BN618" s="10">
        <v>0</v>
      </c>
    </row>
    <row r="619" spans="59:66" x14ac:dyDescent="0.25">
      <c r="BG619" s="8">
        <f t="shared" ca="1" si="41"/>
        <v>8.5434041809047456E-2</v>
      </c>
      <c r="BH619" s="9">
        <f t="shared" ca="1" si="42"/>
        <v>745</v>
      </c>
      <c r="BJ619" s="10">
        <v>619</v>
      </c>
      <c r="BK619" s="10">
        <v>7</v>
      </c>
      <c r="BL619" s="10">
        <v>8</v>
      </c>
      <c r="BM619" s="10">
        <v>7</v>
      </c>
      <c r="BN619" s="10">
        <v>0</v>
      </c>
    </row>
    <row r="620" spans="59:66" x14ac:dyDescent="0.25">
      <c r="BG620" s="8">
        <f t="shared" ca="1" si="41"/>
        <v>0.19417214283060213</v>
      </c>
      <c r="BH620" s="9">
        <f t="shared" ca="1" si="42"/>
        <v>659</v>
      </c>
      <c r="BJ620" s="10">
        <v>620</v>
      </c>
      <c r="BK620" s="10">
        <v>7</v>
      </c>
      <c r="BL620" s="10">
        <v>8</v>
      </c>
      <c r="BM620" s="10">
        <v>8</v>
      </c>
      <c r="BN620" s="10">
        <v>0</v>
      </c>
    </row>
    <row r="621" spans="59:66" x14ac:dyDescent="0.25">
      <c r="BG621" s="8">
        <f t="shared" ca="1" si="41"/>
        <v>0.67242761311919963</v>
      </c>
      <c r="BH621" s="9">
        <f t="shared" ca="1" si="42"/>
        <v>267</v>
      </c>
      <c r="BJ621" s="10">
        <v>621</v>
      </c>
      <c r="BK621" s="10">
        <v>7</v>
      </c>
      <c r="BL621" s="10">
        <v>8</v>
      </c>
      <c r="BM621" s="10">
        <v>9</v>
      </c>
      <c r="BN621" s="10">
        <v>0</v>
      </c>
    </row>
    <row r="622" spans="59:66" x14ac:dyDescent="0.25">
      <c r="BG622" s="8">
        <f t="shared" ca="1" si="41"/>
        <v>0.81745484741250263</v>
      </c>
      <c r="BH622" s="9">
        <f t="shared" ca="1" si="42"/>
        <v>147</v>
      </c>
      <c r="BJ622" s="10">
        <v>622</v>
      </c>
      <c r="BK622" s="10">
        <v>7</v>
      </c>
      <c r="BL622" s="10">
        <v>9</v>
      </c>
      <c r="BM622" s="10">
        <v>1</v>
      </c>
      <c r="BN622" s="10">
        <v>0</v>
      </c>
    </row>
    <row r="623" spans="59:66" x14ac:dyDescent="0.25">
      <c r="BG623" s="8">
        <f t="shared" ca="1" si="41"/>
        <v>0.73509025799030159</v>
      </c>
      <c r="BH623" s="9">
        <f t="shared" ca="1" si="42"/>
        <v>214</v>
      </c>
      <c r="BJ623" s="10">
        <v>623</v>
      </c>
      <c r="BK623" s="10">
        <v>7</v>
      </c>
      <c r="BL623" s="10">
        <v>9</v>
      </c>
      <c r="BM623" s="10">
        <v>2</v>
      </c>
      <c r="BN623" s="10">
        <v>0</v>
      </c>
    </row>
    <row r="624" spans="59:66" x14ac:dyDescent="0.25">
      <c r="BG624" s="8">
        <f t="shared" ca="1" si="41"/>
        <v>0.65881534107126583</v>
      </c>
      <c r="BH624" s="9">
        <f t="shared" ca="1" si="42"/>
        <v>279</v>
      </c>
      <c r="BJ624" s="10">
        <v>624</v>
      </c>
      <c r="BK624" s="10">
        <v>7</v>
      </c>
      <c r="BL624" s="10">
        <v>9</v>
      </c>
      <c r="BM624" s="10">
        <v>2</v>
      </c>
      <c r="BN624" s="10">
        <v>0</v>
      </c>
    </row>
    <row r="625" spans="59:66" x14ac:dyDescent="0.25">
      <c r="BG625" s="8">
        <f t="shared" ca="1" si="41"/>
        <v>1.9468183407245876E-2</v>
      </c>
      <c r="BH625" s="9">
        <f t="shared" ca="1" si="42"/>
        <v>795</v>
      </c>
      <c r="BJ625" s="10">
        <v>625</v>
      </c>
      <c r="BK625" s="10">
        <v>7</v>
      </c>
      <c r="BL625" s="10">
        <v>9</v>
      </c>
      <c r="BM625" s="10">
        <v>4</v>
      </c>
      <c r="BN625" s="10">
        <v>0</v>
      </c>
    </row>
    <row r="626" spans="59:66" x14ac:dyDescent="0.25">
      <c r="BG626" s="8">
        <f t="shared" ca="1" si="41"/>
        <v>0.42678978385793265</v>
      </c>
      <c r="BH626" s="9">
        <f t="shared" ca="1" si="42"/>
        <v>469</v>
      </c>
      <c r="BJ626" s="10">
        <v>626</v>
      </c>
      <c r="BK626" s="10">
        <v>7</v>
      </c>
      <c r="BL626" s="10">
        <v>9</v>
      </c>
      <c r="BM626" s="10">
        <v>5</v>
      </c>
      <c r="BN626" s="10">
        <v>0</v>
      </c>
    </row>
    <row r="627" spans="59:66" x14ac:dyDescent="0.25">
      <c r="BG627" s="8">
        <f t="shared" ca="1" si="41"/>
        <v>0.79998275701275212</v>
      </c>
      <c r="BH627" s="9">
        <f t="shared" ca="1" si="42"/>
        <v>167</v>
      </c>
      <c r="BJ627" s="10">
        <v>627</v>
      </c>
      <c r="BK627" s="10">
        <v>7</v>
      </c>
      <c r="BL627" s="10">
        <v>9</v>
      </c>
      <c r="BM627" s="10">
        <v>6</v>
      </c>
      <c r="BN627" s="10">
        <v>0</v>
      </c>
    </row>
    <row r="628" spans="59:66" x14ac:dyDescent="0.25">
      <c r="BG628" s="8">
        <f t="shared" ca="1" si="41"/>
        <v>0.39402756767724967</v>
      </c>
      <c r="BH628" s="9">
        <f t="shared" ca="1" si="42"/>
        <v>503</v>
      </c>
      <c r="BJ628" s="10">
        <v>628</v>
      </c>
      <c r="BK628" s="10">
        <v>7</v>
      </c>
      <c r="BL628" s="10">
        <v>9</v>
      </c>
      <c r="BM628" s="10">
        <v>7</v>
      </c>
      <c r="BN628" s="10">
        <v>0</v>
      </c>
    </row>
    <row r="629" spans="59:66" x14ac:dyDescent="0.25">
      <c r="BG629" s="8">
        <f t="shared" ca="1" si="41"/>
        <v>0.32431394630718346</v>
      </c>
      <c r="BH629" s="9">
        <f t="shared" ca="1" si="42"/>
        <v>566</v>
      </c>
      <c r="BJ629" s="10">
        <v>629</v>
      </c>
      <c r="BK629" s="10">
        <v>7</v>
      </c>
      <c r="BL629" s="10">
        <v>9</v>
      </c>
      <c r="BM629" s="10">
        <v>8</v>
      </c>
      <c r="BN629" s="10">
        <v>0</v>
      </c>
    </row>
    <row r="630" spans="59:66" x14ac:dyDescent="0.25">
      <c r="BG630" s="8">
        <f t="shared" ca="1" si="41"/>
        <v>0.82688904901680071</v>
      </c>
      <c r="BH630" s="9">
        <f t="shared" ca="1" si="42"/>
        <v>140</v>
      </c>
      <c r="BJ630" s="10">
        <v>630</v>
      </c>
      <c r="BK630" s="10">
        <v>7</v>
      </c>
      <c r="BL630" s="10">
        <v>9</v>
      </c>
      <c r="BM630" s="10">
        <v>9</v>
      </c>
      <c r="BN630" s="10">
        <v>0</v>
      </c>
    </row>
    <row r="631" spans="59:66" x14ac:dyDescent="0.25">
      <c r="BG631" s="8">
        <f t="shared" ca="1" si="41"/>
        <v>0.8444345908074915</v>
      </c>
      <c r="BH631" s="9">
        <f t="shared" ca="1" si="42"/>
        <v>129</v>
      </c>
      <c r="BJ631" s="10">
        <v>631</v>
      </c>
      <c r="BK631" s="10">
        <v>8</v>
      </c>
      <c r="BL631" s="10">
        <v>0</v>
      </c>
      <c r="BM631" s="10">
        <v>1</v>
      </c>
      <c r="BN631" s="10">
        <v>0</v>
      </c>
    </row>
    <row r="632" spans="59:66" x14ac:dyDescent="0.25">
      <c r="BG632" s="8">
        <f t="shared" ca="1" si="41"/>
        <v>0.95553047072966524</v>
      </c>
      <c r="BH632" s="9">
        <f t="shared" ca="1" si="42"/>
        <v>44</v>
      </c>
      <c r="BJ632" s="10">
        <v>632</v>
      </c>
      <c r="BK632" s="10">
        <v>8</v>
      </c>
      <c r="BL632" s="10">
        <v>0</v>
      </c>
      <c r="BM632" s="10">
        <v>2</v>
      </c>
      <c r="BN632" s="10">
        <v>0</v>
      </c>
    </row>
    <row r="633" spans="59:66" x14ac:dyDescent="0.25">
      <c r="BG633" s="8">
        <f t="shared" ca="1" si="41"/>
        <v>3.5895229246301508E-2</v>
      </c>
      <c r="BH633" s="9">
        <f t="shared" ca="1" si="42"/>
        <v>782</v>
      </c>
      <c r="BJ633" s="10">
        <v>633</v>
      </c>
      <c r="BK633" s="10">
        <v>8</v>
      </c>
      <c r="BL633" s="10">
        <v>0</v>
      </c>
      <c r="BM633" s="10">
        <v>2</v>
      </c>
      <c r="BN633" s="10">
        <v>0</v>
      </c>
    </row>
    <row r="634" spans="59:66" x14ac:dyDescent="0.25">
      <c r="BG634" s="8">
        <f t="shared" ca="1" si="41"/>
        <v>0.92489126271581612</v>
      </c>
      <c r="BH634" s="9">
        <f t="shared" ca="1" si="42"/>
        <v>72</v>
      </c>
      <c r="BJ634" s="10">
        <v>634</v>
      </c>
      <c r="BK634" s="10">
        <v>8</v>
      </c>
      <c r="BL634" s="10">
        <v>0</v>
      </c>
      <c r="BM634" s="10">
        <v>4</v>
      </c>
      <c r="BN634" s="10">
        <v>0</v>
      </c>
    </row>
    <row r="635" spans="59:66" x14ac:dyDescent="0.25">
      <c r="BG635" s="8">
        <f t="shared" ca="1" si="41"/>
        <v>8.128805529945704E-2</v>
      </c>
      <c r="BH635" s="9">
        <f t="shared" ca="1" si="42"/>
        <v>750</v>
      </c>
      <c r="BJ635" s="10">
        <v>635</v>
      </c>
      <c r="BK635" s="10">
        <v>8</v>
      </c>
      <c r="BL635" s="10">
        <v>0</v>
      </c>
      <c r="BM635" s="10">
        <v>5</v>
      </c>
      <c r="BN635" s="10">
        <v>0</v>
      </c>
    </row>
    <row r="636" spans="59:66" x14ac:dyDescent="0.25">
      <c r="BG636" s="8">
        <f t="shared" ca="1" si="41"/>
        <v>0.40467254411597897</v>
      </c>
      <c r="BH636" s="9">
        <f t="shared" ca="1" si="42"/>
        <v>494</v>
      </c>
      <c r="BJ636" s="10">
        <v>636</v>
      </c>
      <c r="BK636" s="10">
        <v>8</v>
      </c>
      <c r="BL636" s="10">
        <v>0</v>
      </c>
      <c r="BM636" s="10">
        <v>6</v>
      </c>
      <c r="BN636" s="10">
        <v>0</v>
      </c>
    </row>
    <row r="637" spans="59:66" x14ac:dyDescent="0.25">
      <c r="BG637" s="8">
        <f t="shared" ca="1" si="41"/>
        <v>0.35111324007266664</v>
      </c>
      <c r="BH637" s="9">
        <f t="shared" ca="1" si="42"/>
        <v>547</v>
      </c>
      <c r="BJ637" s="10">
        <v>637</v>
      </c>
      <c r="BK637" s="10">
        <v>8</v>
      </c>
      <c r="BL637" s="10">
        <v>0</v>
      </c>
      <c r="BM637" s="10">
        <v>7</v>
      </c>
      <c r="BN637" s="10">
        <v>0</v>
      </c>
    </row>
    <row r="638" spans="59:66" x14ac:dyDescent="0.25">
      <c r="BG638" s="8">
        <f t="shared" ca="1" si="41"/>
        <v>0.59701282500573061</v>
      </c>
      <c r="BH638" s="9">
        <f t="shared" ca="1" si="42"/>
        <v>325</v>
      </c>
      <c r="BJ638" s="10">
        <v>638</v>
      </c>
      <c r="BK638" s="10">
        <v>8</v>
      </c>
      <c r="BL638" s="10">
        <v>0</v>
      </c>
      <c r="BM638" s="10">
        <v>8</v>
      </c>
      <c r="BN638" s="10">
        <v>0</v>
      </c>
    </row>
    <row r="639" spans="59:66" x14ac:dyDescent="0.25">
      <c r="BG639" s="8">
        <f t="shared" ca="1" si="41"/>
        <v>2.8912595874701741E-2</v>
      </c>
      <c r="BH639" s="9">
        <f t="shared" ca="1" si="42"/>
        <v>791</v>
      </c>
      <c r="BJ639" s="10">
        <v>639</v>
      </c>
      <c r="BK639" s="10">
        <v>8</v>
      </c>
      <c r="BL639" s="10">
        <v>0</v>
      </c>
      <c r="BM639" s="10">
        <v>9</v>
      </c>
      <c r="BN639" s="10">
        <v>0</v>
      </c>
    </row>
    <row r="640" spans="59:66" x14ac:dyDescent="0.25">
      <c r="BG640" s="8">
        <f t="shared" ca="1" si="41"/>
        <v>0.41689784603510904</v>
      </c>
      <c r="BH640" s="9">
        <f t="shared" ca="1" si="42"/>
        <v>482</v>
      </c>
      <c r="BJ640" s="10">
        <v>640</v>
      </c>
      <c r="BK640" s="10">
        <v>8</v>
      </c>
      <c r="BL640" s="10">
        <v>1</v>
      </c>
      <c r="BM640" s="10">
        <v>1</v>
      </c>
      <c r="BN640" s="10">
        <v>0</v>
      </c>
    </row>
    <row r="641" spans="59:66" x14ac:dyDescent="0.25">
      <c r="BG641" s="8">
        <f t="shared" ref="BG641:BG704" ca="1" si="43">RAND()</f>
        <v>0.69927264307462356</v>
      </c>
      <c r="BH641" s="9">
        <f t="shared" ca="1" si="42"/>
        <v>247</v>
      </c>
      <c r="BJ641" s="10">
        <v>641</v>
      </c>
      <c r="BK641" s="10">
        <v>8</v>
      </c>
      <c r="BL641" s="10">
        <v>1</v>
      </c>
      <c r="BM641" s="10">
        <v>2</v>
      </c>
      <c r="BN641" s="10">
        <v>0</v>
      </c>
    </row>
    <row r="642" spans="59:66" x14ac:dyDescent="0.25">
      <c r="BG642" s="8">
        <f t="shared" ca="1" si="43"/>
        <v>0.99735034480645335</v>
      </c>
      <c r="BH642" s="9">
        <f t="shared" ref="BH642:BH705" ca="1" si="44">RANK(BG642,$BG$1:$BG$810,)</f>
        <v>4</v>
      </c>
      <c r="BJ642" s="10">
        <v>642</v>
      </c>
      <c r="BK642" s="10">
        <v>8</v>
      </c>
      <c r="BL642" s="10">
        <v>1</v>
      </c>
      <c r="BM642" s="10">
        <v>2</v>
      </c>
      <c r="BN642" s="10">
        <v>0</v>
      </c>
    </row>
    <row r="643" spans="59:66" x14ac:dyDescent="0.25">
      <c r="BG643" s="8">
        <f t="shared" ca="1" si="43"/>
        <v>0.74611264001271926</v>
      </c>
      <c r="BH643" s="9">
        <f t="shared" ca="1" si="44"/>
        <v>204</v>
      </c>
      <c r="BJ643" s="10">
        <v>643</v>
      </c>
      <c r="BK643" s="10">
        <v>8</v>
      </c>
      <c r="BL643" s="10">
        <v>1</v>
      </c>
      <c r="BM643" s="10">
        <v>4</v>
      </c>
      <c r="BN643" s="10">
        <v>0</v>
      </c>
    </row>
    <row r="644" spans="59:66" x14ac:dyDescent="0.25">
      <c r="BG644" s="8">
        <f t="shared" ca="1" si="43"/>
        <v>0.93284735198249247</v>
      </c>
      <c r="BH644" s="9">
        <f t="shared" ca="1" si="44"/>
        <v>64</v>
      </c>
      <c r="BJ644" s="10">
        <v>644</v>
      </c>
      <c r="BK644" s="10">
        <v>8</v>
      </c>
      <c r="BL644" s="10">
        <v>1</v>
      </c>
      <c r="BM644" s="10">
        <v>5</v>
      </c>
      <c r="BN644" s="10">
        <v>0</v>
      </c>
    </row>
    <row r="645" spans="59:66" x14ac:dyDescent="0.25">
      <c r="BG645" s="8">
        <f t="shared" ca="1" si="43"/>
        <v>0.70305292713736844</v>
      </c>
      <c r="BH645" s="9">
        <f t="shared" ca="1" si="44"/>
        <v>243</v>
      </c>
      <c r="BJ645" s="10">
        <v>645</v>
      </c>
      <c r="BK645" s="10">
        <v>8</v>
      </c>
      <c r="BL645" s="10">
        <v>1</v>
      </c>
      <c r="BM645" s="10">
        <v>6</v>
      </c>
      <c r="BN645" s="10">
        <v>0</v>
      </c>
    </row>
    <row r="646" spans="59:66" x14ac:dyDescent="0.25">
      <c r="BG646" s="8">
        <f t="shared" ca="1" si="43"/>
        <v>0.14129777041754765</v>
      </c>
      <c r="BH646" s="9">
        <f t="shared" ca="1" si="44"/>
        <v>698</v>
      </c>
      <c r="BJ646" s="10">
        <v>646</v>
      </c>
      <c r="BK646" s="10">
        <v>8</v>
      </c>
      <c r="BL646" s="10">
        <v>1</v>
      </c>
      <c r="BM646" s="10">
        <v>7</v>
      </c>
      <c r="BN646" s="10">
        <v>0</v>
      </c>
    </row>
    <row r="647" spans="59:66" x14ac:dyDescent="0.25">
      <c r="BG647" s="8">
        <f t="shared" ca="1" si="43"/>
        <v>0.95928330590493849</v>
      </c>
      <c r="BH647" s="9">
        <f t="shared" ca="1" si="44"/>
        <v>40</v>
      </c>
      <c r="BJ647" s="10">
        <v>647</v>
      </c>
      <c r="BK647" s="10">
        <v>8</v>
      </c>
      <c r="BL647" s="10">
        <v>1</v>
      </c>
      <c r="BM647" s="10">
        <v>8</v>
      </c>
      <c r="BN647" s="10">
        <v>0</v>
      </c>
    </row>
    <row r="648" spans="59:66" x14ac:dyDescent="0.25">
      <c r="BG648" s="8">
        <f t="shared" ca="1" si="43"/>
        <v>0.44218249042576219</v>
      </c>
      <c r="BH648" s="9">
        <f t="shared" ca="1" si="44"/>
        <v>457</v>
      </c>
      <c r="BJ648" s="10">
        <v>648</v>
      </c>
      <c r="BK648" s="10">
        <v>8</v>
      </c>
      <c r="BL648" s="10">
        <v>1</v>
      </c>
      <c r="BM648" s="10">
        <v>9</v>
      </c>
      <c r="BN648" s="10">
        <v>0</v>
      </c>
    </row>
    <row r="649" spans="59:66" x14ac:dyDescent="0.25">
      <c r="BG649" s="8">
        <f t="shared" ca="1" si="43"/>
        <v>0.96755960840377964</v>
      </c>
      <c r="BH649" s="9">
        <f t="shared" ca="1" si="44"/>
        <v>34</v>
      </c>
      <c r="BJ649" s="10">
        <v>649</v>
      </c>
      <c r="BK649" s="10">
        <v>8</v>
      </c>
      <c r="BL649" s="10">
        <v>2</v>
      </c>
      <c r="BM649" s="10">
        <v>1</v>
      </c>
      <c r="BN649" s="10">
        <v>0</v>
      </c>
    </row>
    <row r="650" spans="59:66" x14ac:dyDescent="0.25">
      <c r="BG650" s="8">
        <f t="shared" ca="1" si="43"/>
        <v>0.6260114955199233</v>
      </c>
      <c r="BH650" s="9">
        <f t="shared" ca="1" si="44"/>
        <v>300</v>
      </c>
      <c r="BJ650" s="10">
        <v>650</v>
      </c>
      <c r="BK650" s="10">
        <v>8</v>
      </c>
      <c r="BL650" s="10">
        <v>2</v>
      </c>
      <c r="BM650" s="10">
        <v>2</v>
      </c>
      <c r="BN650" s="10">
        <v>0</v>
      </c>
    </row>
    <row r="651" spans="59:66" x14ac:dyDescent="0.25">
      <c r="BG651" s="8">
        <f t="shared" ca="1" si="43"/>
        <v>0.89367818025364032</v>
      </c>
      <c r="BH651" s="9">
        <f t="shared" ca="1" si="44"/>
        <v>98</v>
      </c>
      <c r="BJ651" s="10">
        <v>651</v>
      </c>
      <c r="BK651" s="10">
        <v>8</v>
      </c>
      <c r="BL651" s="10">
        <v>2</v>
      </c>
      <c r="BM651" s="10">
        <v>2</v>
      </c>
      <c r="BN651" s="10">
        <v>0</v>
      </c>
    </row>
    <row r="652" spans="59:66" x14ac:dyDescent="0.25">
      <c r="BG652" s="8">
        <f t="shared" ca="1" si="43"/>
        <v>0.38240041274137837</v>
      </c>
      <c r="BH652" s="9">
        <f t="shared" ca="1" si="44"/>
        <v>515</v>
      </c>
      <c r="BJ652" s="10">
        <v>652</v>
      </c>
      <c r="BK652" s="10">
        <v>8</v>
      </c>
      <c r="BL652" s="10">
        <v>2</v>
      </c>
      <c r="BM652" s="10">
        <v>4</v>
      </c>
      <c r="BN652" s="10">
        <v>0</v>
      </c>
    </row>
    <row r="653" spans="59:66" x14ac:dyDescent="0.25">
      <c r="BG653" s="8">
        <f t="shared" ca="1" si="43"/>
        <v>0.42291927543717533</v>
      </c>
      <c r="BH653" s="9">
        <f t="shared" ca="1" si="44"/>
        <v>472</v>
      </c>
      <c r="BJ653" s="10">
        <v>653</v>
      </c>
      <c r="BK653" s="10">
        <v>8</v>
      </c>
      <c r="BL653" s="10">
        <v>2</v>
      </c>
      <c r="BM653" s="10">
        <v>5</v>
      </c>
      <c r="BN653" s="10">
        <v>0</v>
      </c>
    </row>
    <row r="654" spans="59:66" x14ac:dyDescent="0.25">
      <c r="BG654" s="8">
        <f t="shared" ca="1" si="43"/>
        <v>0.9649917311699725</v>
      </c>
      <c r="BH654" s="9">
        <f t="shared" ca="1" si="44"/>
        <v>38</v>
      </c>
      <c r="BJ654" s="10">
        <v>654</v>
      </c>
      <c r="BK654" s="10">
        <v>8</v>
      </c>
      <c r="BL654" s="10">
        <v>2</v>
      </c>
      <c r="BM654" s="10">
        <v>6</v>
      </c>
      <c r="BN654" s="10">
        <v>0</v>
      </c>
    </row>
    <row r="655" spans="59:66" x14ac:dyDescent="0.25">
      <c r="BG655" s="8">
        <f t="shared" ca="1" si="43"/>
        <v>0.50725151285618386</v>
      </c>
      <c r="BH655" s="9">
        <f t="shared" ca="1" si="44"/>
        <v>408</v>
      </c>
      <c r="BJ655" s="10">
        <v>655</v>
      </c>
      <c r="BK655" s="10">
        <v>8</v>
      </c>
      <c r="BL655" s="10">
        <v>2</v>
      </c>
      <c r="BM655" s="10">
        <v>7</v>
      </c>
      <c r="BN655" s="10">
        <v>0</v>
      </c>
    </row>
    <row r="656" spans="59:66" x14ac:dyDescent="0.25">
      <c r="BG656" s="8">
        <f t="shared" ca="1" si="43"/>
        <v>7.0224749848895596E-2</v>
      </c>
      <c r="BH656" s="9">
        <f t="shared" ca="1" si="44"/>
        <v>763</v>
      </c>
      <c r="BJ656" s="10">
        <v>656</v>
      </c>
      <c r="BK656" s="10">
        <v>8</v>
      </c>
      <c r="BL656" s="10">
        <v>2</v>
      </c>
      <c r="BM656" s="10">
        <v>8</v>
      </c>
      <c r="BN656" s="10">
        <v>0</v>
      </c>
    </row>
    <row r="657" spans="59:66" x14ac:dyDescent="0.25">
      <c r="BG657" s="8">
        <f t="shared" ca="1" si="43"/>
        <v>1.0672560968512657E-2</v>
      </c>
      <c r="BH657" s="9">
        <f t="shared" ca="1" si="44"/>
        <v>804</v>
      </c>
      <c r="BJ657" s="10">
        <v>657</v>
      </c>
      <c r="BK657" s="10">
        <v>8</v>
      </c>
      <c r="BL657" s="10">
        <v>2</v>
      </c>
      <c r="BM657" s="10">
        <v>9</v>
      </c>
      <c r="BN657" s="10">
        <v>0</v>
      </c>
    </row>
    <row r="658" spans="59:66" x14ac:dyDescent="0.25">
      <c r="BG658" s="8">
        <f t="shared" ca="1" si="43"/>
        <v>9.2779971109869019E-2</v>
      </c>
      <c r="BH658" s="9">
        <f t="shared" ca="1" si="44"/>
        <v>738</v>
      </c>
      <c r="BJ658" s="10">
        <v>658</v>
      </c>
      <c r="BK658" s="10">
        <v>8</v>
      </c>
      <c r="BL658" s="10">
        <v>3</v>
      </c>
      <c r="BM658" s="10">
        <v>1</v>
      </c>
      <c r="BN658" s="10">
        <v>0</v>
      </c>
    </row>
    <row r="659" spans="59:66" x14ac:dyDescent="0.25">
      <c r="BG659" s="8">
        <f t="shared" ca="1" si="43"/>
        <v>0.4580559408861975</v>
      </c>
      <c r="BH659" s="9">
        <f t="shared" ca="1" si="44"/>
        <v>445</v>
      </c>
      <c r="BJ659" s="10">
        <v>659</v>
      </c>
      <c r="BK659" s="10">
        <v>8</v>
      </c>
      <c r="BL659" s="10">
        <v>3</v>
      </c>
      <c r="BM659" s="10">
        <v>2</v>
      </c>
      <c r="BN659" s="10">
        <v>0</v>
      </c>
    </row>
    <row r="660" spans="59:66" x14ac:dyDescent="0.25">
      <c r="BG660" s="8">
        <f t="shared" ca="1" si="43"/>
        <v>0.96783070783261693</v>
      </c>
      <c r="BH660" s="9">
        <f t="shared" ca="1" si="44"/>
        <v>33</v>
      </c>
      <c r="BJ660" s="10">
        <v>660</v>
      </c>
      <c r="BK660" s="10">
        <v>8</v>
      </c>
      <c r="BL660" s="10">
        <v>3</v>
      </c>
      <c r="BM660" s="10">
        <v>2</v>
      </c>
      <c r="BN660" s="10">
        <v>0</v>
      </c>
    </row>
    <row r="661" spans="59:66" x14ac:dyDescent="0.25">
      <c r="BG661" s="8">
        <f t="shared" ca="1" si="43"/>
        <v>0.19884596829854528</v>
      </c>
      <c r="BH661" s="9">
        <f t="shared" ca="1" si="44"/>
        <v>658</v>
      </c>
      <c r="BJ661" s="10">
        <v>661</v>
      </c>
      <c r="BK661" s="10">
        <v>8</v>
      </c>
      <c r="BL661" s="10">
        <v>3</v>
      </c>
      <c r="BM661" s="10">
        <v>4</v>
      </c>
      <c r="BN661" s="10">
        <v>0</v>
      </c>
    </row>
    <row r="662" spans="59:66" x14ac:dyDescent="0.25">
      <c r="BG662" s="8">
        <f t="shared" ca="1" si="43"/>
        <v>0.50223335975563654</v>
      </c>
      <c r="BH662" s="9">
        <f t="shared" ca="1" si="44"/>
        <v>411</v>
      </c>
      <c r="BJ662" s="10">
        <v>662</v>
      </c>
      <c r="BK662" s="10">
        <v>8</v>
      </c>
      <c r="BL662" s="10">
        <v>3</v>
      </c>
      <c r="BM662" s="10">
        <v>5</v>
      </c>
      <c r="BN662" s="10">
        <v>0</v>
      </c>
    </row>
    <row r="663" spans="59:66" x14ac:dyDescent="0.25">
      <c r="BG663" s="8">
        <f t="shared" ca="1" si="43"/>
        <v>0.42136265151619201</v>
      </c>
      <c r="BH663" s="9">
        <f t="shared" ca="1" si="44"/>
        <v>474</v>
      </c>
      <c r="BJ663" s="10">
        <v>663</v>
      </c>
      <c r="BK663" s="10">
        <v>8</v>
      </c>
      <c r="BL663" s="10">
        <v>3</v>
      </c>
      <c r="BM663" s="10">
        <v>6</v>
      </c>
      <c r="BN663" s="10">
        <v>0</v>
      </c>
    </row>
    <row r="664" spans="59:66" x14ac:dyDescent="0.25">
      <c r="BG664" s="8">
        <f t="shared" ca="1" si="43"/>
        <v>6.8608661975503527E-2</v>
      </c>
      <c r="BH664" s="9">
        <f t="shared" ca="1" si="44"/>
        <v>764</v>
      </c>
      <c r="BJ664" s="10">
        <v>664</v>
      </c>
      <c r="BK664" s="10">
        <v>8</v>
      </c>
      <c r="BL664" s="10">
        <v>3</v>
      </c>
      <c r="BM664" s="10">
        <v>7</v>
      </c>
      <c r="BN664" s="10">
        <v>0</v>
      </c>
    </row>
    <row r="665" spans="59:66" x14ac:dyDescent="0.25">
      <c r="BG665" s="8">
        <f t="shared" ca="1" si="43"/>
        <v>0.8773011921332976</v>
      </c>
      <c r="BH665" s="9">
        <f t="shared" ca="1" si="44"/>
        <v>109</v>
      </c>
      <c r="BJ665" s="10">
        <v>665</v>
      </c>
      <c r="BK665" s="10">
        <v>8</v>
      </c>
      <c r="BL665" s="10">
        <v>3</v>
      </c>
      <c r="BM665" s="10">
        <v>8</v>
      </c>
      <c r="BN665" s="10">
        <v>0</v>
      </c>
    </row>
    <row r="666" spans="59:66" x14ac:dyDescent="0.25">
      <c r="BG666" s="8">
        <f t="shared" ca="1" si="43"/>
        <v>0.78290675699900936</v>
      </c>
      <c r="BH666" s="9">
        <f t="shared" ca="1" si="44"/>
        <v>178</v>
      </c>
      <c r="BJ666" s="10">
        <v>666</v>
      </c>
      <c r="BK666" s="10">
        <v>8</v>
      </c>
      <c r="BL666" s="10">
        <v>3</v>
      </c>
      <c r="BM666" s="10">
        <v>9</v>
      </c>
      <c r="BN666" s="10">
        <v>0</v>
      </c>
    </row>
    <row r="667" spans="59:66" x14ac:dyDescent="0.25">
      <c r="BG667" s="8">
        <f t="shared" ca="1" si="43"/>
        <v>0.37193927298203355</v>
      </c>
      <c r="BH667" s="9">
        <f t="shared" ca="1" si="44"/>
        <v>522</v>
      </c>
      <c r="BJ667" s="10">
        <v>667</v>
      </c>
      <c r="BK667" s="10">
        <v>8</v>
      </c>
      <c r="BL667" s="10">
        <v>4</v>
      </c>
      <c r="BM667" s="10">
        <v>1</v>
      </c>
      <c r="BN667" s="10">
        <v>0</v>
      </c>
    </row>
    <row r="668" spans="59:66" x14ac:dyDescent="0.25">
      <c r="BG668" s="8">
        <f t="shared" ca="1" si="43"/>
        <v>2.0804961208925832E-2</v>
      </c>
      <c r="BH668" s="9">
        <f t="shared" ca="1" si="44"/>
        <v>794</v>
      </c>
      <c r="BJ668" s="10">
        <v>668</v>
      </c>
      <c r="BK668" s="10">
        <v>8</v>
      </c>
      <c r="BL668" s="10">
        <v>4</v>
      </c>
      <c r="BM668" s="10">
        <v>2</v>
      </c>
      <c r="BN668" s="10">
        <v>0</v>
      </c>
    </row>
    <row r="669" spans="59:66" x14ac:dyDescent="0.25">
      <c r="BG669" s="8">
        <f t="shared" ca="1" si="43"/>
        <v>0.40267957149030964</v>
      </c>
      <c r="BH669" s="9">
        <f t="shared" ca="1" si="44"/>
        <v>495</v>
      </c>
      <c r="BJ669" s="10">
        <v>669</v>
      </c>
      <c r="BK669" s="10">
        <v>8</v>
      </c>
      <c r="BL669" s="10">
        <v>4</v>
      </c>
      <c r="BM669" s="10">
        <v>2</v>
      </c>
      <c r="BN669" s="10">
        <v>0</v>
      </c>
    </row>
    <row r="670" spans="59:66" x14ac:dyDescent="0.25">
      <c r="BG670" s="8">
        <f t="shared" ca="1" si="43"/>
        <v>8.4616875723334872E-2</v>
      </c>
      <c r="BH670" s="9">
        <f t="shared" ca="1" si="44"/>
        <v>746</v>
      </c>
      <c r="BJ670" s="10">
        <v>670</v>
      </c>
      <c r="BK670" s="10">
        <v>8</v>
      </c>
      <c r="BL670" s="10">
        <v>4</v>
      </c>
      <c r="BM670" s="10">
        <v>4</v>
      </c>
      <c r="BN670" s="10">
        <v>0</v>
      </c>
    </row>
    <row r="671" spans="59:66" x14ac:dyDescent="0.25">
      <c r="BG671" s="8">
        <f t="shared" ca="1" si="43"/>
        <v>0.7267575844134162</v>
      </c>
      <c r="BH671" s="9">
        <f t="shared" ca="1" si="44"/>
        <v>223</v>
      </c>
      <c r="BJ671" s="10">
        <v>671</v>
      </c>
      <c r="BK671" s="10">
        <v>8</v>
      </c>
      <c r="BL671" s="10">
        <v>4</v>
      </c>
      <c r="BM671" s="10">
        <v>5</v>
      </c>
      <c r="BN671" s="10">
        <v>0</v>
      </c>
    </row>
    <row r="672" spans="59:66" x14ac:dyDescent="0.25">
      <c r="BG672" s="8">
        <f t="shared" ca="1" si="43"/>
        <v>0.23091797690374116</v>
      </c>
      <c r="BH672" s="9">
        <f t="shared" ca="1" si="44"/>
        <v>639</v>
      </c>
      <c r="BJ672" s="10">
        <v>672</v>
      </c>
      <c r="BK672" s="10">
        <v>8</v>
      </c>
      <c r="BL672" s="10">
        <v>4</v>
      </c>
      <c r="BM672" s="10">
        <v>6</v>
      </c>
      <c r="BN672" s="10">
        <v>0</v>
      </c>
    </row>
    <row r="673" spans="59:66" x14ac:dyDescent="0.25">
      <c r="BG673" s="8">
        <f t="shared" ca="1" si="43"/>
        <v>6.0876684021069494E-3</v>
      </c>
      <c r="BH673" s="9">
        <f t="shared" ca="1" si="44"/>
        <v>807</v>
      </c>
      <c r="BJ673" s="10">
        <v>673</v>
      </c>
      <c r="BK673" s="10">
        <v>8</v>
      </c>
      <c r="BL673" s="10">
        <v>4</v>
      </c>
      <c r="BM673" s="10">
        <v>7</v>
      </c>
      <c r="BN673" s="10">
        <v>0</v>
      </c>
    </row>
    <row r="674" spans="59:66" x14ac:dyDescent="0.25">
      <c r="BG674" s="8">
        <f t="shared" ca="1" si="43"/>
        <v>0.36615019430678353</v>
      </c>
      <c r="BH674" s="9">
        <f t="shared" ca="1" si="44"/>
        <v>530</v>
      </c>
      <c r="BJ674" s="10">
        <v>674</v>
      </c>
      <c r="BK674" s="10">
        <v>8</v>
      </c>
      <c r="BL674" s="10">
        <v>4</v>
      </c>
      <c r="BM674" s="10">
        <v>8</v>
      </c>
      <c r="BN674" s="10">
        <v>0</v>
      </c>
    </row>
    <row r="675" spans="59:66" x14ac:dyDescent="0.25">
      <c r="BG675" s="8">
        <f t="shared" ca="1" si="43"/>
        <v>0.77629065913827555</v>
      </c>
      <c r="BH675" s="9">
        <f t="shared" ca="1" si="44"/>
        <v>183</v>
      </c>
      <c r="BJ675" s="10">
        <v>675</v>
      </c>
      <c r="BK675" s="10">
        <v>8</v>
      </c>
      <c r="BL675" s="10">
        <v>4</v>
      </c>
      <c r="BM675" s="10">
        <v>9</v>
      </c>
      <c r="BN675" s="10">
        <v>0</v>
      </c>
    </row>
    <row r="676" spans="59:66" x14ac:dyDescent="0.25">
      <c r="BG676" s="8">
        <f t="shared" ca="1" si="43"/>
        <v>0.97093650538718901</v>
      </c>
      <c r="BH676" s="9">
        <f t="shared" ca="1" si="44"/>
        <v>31</v>
      </c>
      <c r="BJ676" s="10">
        <v>676</v>
      </c>
      <c r="BK676" s="10">
        <v>8</v>
      </c>
      <c r="BL676" s="10">
        <v>5</v>
      </c>
      <c r="BM676" s="10">
        <v>1</v>
      </c>
      <c r="BN676" s="10">
        <v>0</v>
      </c>
    </row>
    <row r="677" spans="59:66" x14ac:dyDescent="0.25">
      <c r="BG677" s="8">
        <f t="shared" ca="1" si="43"/>
        <v>0.66612024349652632</v>
      </c>
      <c r="BH677" s="9">
        <f t="shared" ca="1" si="44"/>
        <v>273</v>
      </c>
      <c r="BJ677" s="10">
        <v>677</v>
      </c>
      <c r="BK677" s="10">
        <v>8</v>
      </c>
      <c r="BL677" s="10">
        <v>5</v>
      </c>
      <c r="BM677" s="10">
        <v>2</v>
      </c>
      <c r="BN677" s="10">
        <v>0</v>
      </c>
    </row>
    <row r="678" spans="59:66" x14ac:dyDescent="0.25">
      <c r="BG678" s="8">
        <f t="shared" ca="1" si="43"/>
        <v>0.68811957424225956</v>
      </c>
      <c r="BH678" s="9">
        <f t="shared" ca="1" si="44"/>
        <v>256</v>
      </c>
      <c r="BJ678" s="10">
        <v>678</v>
      </c>
      <c r="BK678" s="10">
        <v>8</v>
      </c>
      <c r="BL678" s="10">
        <v>5</v>
      </c>
      <c r="BM678" s="10">
        <v>2</v>
      </c>
      <c r="BN678" s="10">
        <v>0</v>
      </c>
    </row>
    <row r="679" spans="59:66" x14ac:dyDescent="0.25">
      <c r="BG679" s="8">
        <f t="shared" ca="1" si="43"/>
        <v>0.41310668423490771</v>
      </c>
      <c r="BH679" s="9">
        <f t="shared" ca="1" si="44"/>
        <v>487</v>
      </c>
      <c r="BJ679" s="10">
        <v>679</v>
      </c>
      <c r="BK679" s="10">
        <v>8</v>
      </c>
      <c r="BL679" s="10">
        <v>5</v>
      </c>
      <c r="BM679" s="10">
        <v>4</v>
      </c>
      <c r="BN679" s="10">
        <v>0</v>
      </c>
    </row>
    <row r="680" spans="59:66" x14ac:dyDescent="0.25">
      <c r="BG680" s="8">
        <f t="shared" ca="1" si="43"/>
        <v>0.16641325731489309</v>
      </c>
      <c r="BH680" s="9">
        <f t="shared" ca="1" si="44"/>
        <v>679</v>
      </c>
      <c r="BJ680" s="10">
        <v>680</v>
      </c>
      <c r="BK680" s="10">
        <v>8</v>
      </c>
      <c r="BL680" s="10">
        <v>5</v>
      </c>
      <c r="BM680" s="10">
        <v>5</v>
      </c>
      <c r="BN680" s="10">
        <v>0</v>
      </c>
    </row>
    <row r="681" spans="59:66" x14ac:dyDescent="0.25">
      <c r="BG681" s="8">
        <f t="shared" ca="1" si="43"/>
        <v>0.77584582418696402</v>
      </c>
      <c r="BH681" s="9">
        <f t="shared" ca="1" si="44"/>
        <v>184</v>
      </c>
      <c r="BJ681" s="10">
        <v>681</v>
      </c>
      <c r="BK681" s="10">
        <v>8</v>
      </c>
      <c r="BL681" s="10">
        <v>5</v>
      </c>
      <c r="BM681" s="10">
        <v>6</v>
      </c>
      <c r="BN681" s="10">
        <v>0</v>
      </c>
    </row>
    <row r="682" spans="59:66" x14ac:dyDescent="0.25">
      <c r="BG682" s="8">
        <f t="shared" ca="1" si="43"/>
        <v>6.274461356812977E-3</v>
      </c>
      <c r="BH682" s="9">
        <f t="shared" ca="1" si="44"/>
        <v>806</v>
      </c>
      <c r="BJ682" s="10">
        <v>682</v>
      </c>
      <c r="BK682" s="10">
        <v>8</v>
      </c>
      <c r="BL682" s="10">
        <v>5</v>
      </c>
      <c r="BM682" s="10">
        <v>7</v>
      </c>
      <c r="BN682" s="10">
        <v>0</v>
      </c>
    </row>
    <row r="683" spans="59:66" x14ac:dyDescent="0.25">
      <c r="BG683" s="8">
        <f t="shared" ca="1" si="43"/>
        <v>0.46817583339924307</v>
      </c>
      <c r="BH683" s="9">
        <f t="shared" ca="1" si="44"/>
        <v>435</v>
      </c>
      <c r="BJ683" s="10">
        <v>683</v>
      </c>
      <c r="BK683" s="10">
        <v>8</v>
      </c>
      <c r="BL683" s="10">
        <v>5</v>
      </c>
      <c r="BM683" s="10">
        <v>8</v>
      </c>
      <c r="BN683" s="10">
        <v>0</v>
      </c>
    </row>
    <row r="684" spans="59:66" x14ac:dyDescent="0.25">
      <c r="BG684" s="8">
        <f t="shared" ca="1" si="43"/>
        <v>0.38675900359115101</v>
      </c>
      <c r="BH684" s="9">
        <f t="shared" ca="1" si="44"/>
        <v>508</v>
      </c>
      <c r="BJ684" s="10">
        <v>684</v>
      </c>
      <c r="BK684" s="10">
        <v>8</v>
      </c>
      <c r="BL684" s="10">
        <v>5</v>
      </c>
      <c r="BM684" s="10">
        <v>9</v>
      </c>
      <c r="BN684" s="10">
        <v>0</v>
      </c>
    </row>
    <row r="685" spans="59:66" x14ac:dyDescent="0.25">
      <c r="BG685" s="8">
        <f t="shared" ca="1" si="43"/>
        <v>0.29171400029473749</v>
      </c>
      <c r="BH685" s="9">
        <f t="shared" ca="1" si="44"/>
        <v>585</v>
      </c>
      <c r="BJ685" s="10">
        <v>685</v>
      </c>
      <c r="BK685" s="10">
        <v>8</v>
      </c>
      <c r="BL685" s="10">
        <v>6</v>
      </c>
      <c r="BM685" s="10">
        <v>1</v>
      </c>
      <c r="BN685" s="10">
        <v>0</v>
      </c>
    </row>
    <row r="686" spans="59:66" x14ac:dyDescent="0.25">
      <c r="BG686" s="8">
        <f t="shared" ca="1" si="43"/>
        <v>0.10035493184267663</v>
      </c>
      <c r="BH686" s="9">
        <f t="shared" ca="1" si="44"/>
        <v>732</v>
      </c>
      <c r="BJ686" s="10">
        <v>686</v>
      </c>
      <c r="BK686" s="10">
        <v>8</v>
      </c>
      <c r="BL686" s="10">
        <v>6</v>
      </c>
      <c r="BM686" s="10">
        <v>2</v>
      </c>
      <c r="BN686" s="10">
        <v>0</v>
      </c>
    </row>
    <row r="687" spans="59:66" x14ac:dyDescent="0.25">
      <c r="BG687" s="8">
        <f t="shared" ca="1" si="43"/>
        <v>0.76782226788938046</v>
      </c>
      <c r="BH687" s="9">
        <f t="shared" ca="1" si="44"/>
        <v>191</v>
      </c>
      <c r="BJ687" s="10">
        <v>687</v>
      </c>
      <c r="BK687" s="10">
        <v>8</v>
      </c>
      <c r="BL687" s="10">
        <v>6</v>
      </c>
      <c r="BM687" s="10">
        <v>2</v>
      </c>
      <c r="BN687" s="10">
        <v>0</v>
      </c>
    </row>
    <row r="688" spans="59:66" x14ac:dyDescent="0.25">
      <c r="BG688" s="8">
        <f t="shared" ca="1" si="43"/>
        <v>0.33786633935185906</v>
      </c>
      <c r="BH688" s="9">
        <f t="shared" ca="1" si="44"/>
        <v>555</v>
      </c>
      <c r="BJ688" s="10">
        <v>688</v>
      </c>
      <c r="BK688" s="10">
        <v>8</v>
      </c>
      <c r="BL688" s="10">
        <v>6</v>
      </c>
      <c r="BM688" s="10">
        <v>4</v>
      </c>
      <c r="BN688" s="10">
        <v>0</v>
      </c>
    </row>
    <row r="689" spans="59:66" x14ac:dyDescent="0.25">
      <c r="BG689" s="8">
        <f t="shared" ca="1" si="43"/>
        <v>0.98333628567553533</v>
      </c>
      <c r="BH689" s="9">
        <f t="shared" ca="1" si="44"/>
        <v>19</v>
      </c>
      <c r="BJ689" s="10">
        <v>689</v>
      </c>
      <c r="BK689" s="10">
        <v>8</v>
      </c>
      <c r="BL689" s="10">
        <v>6</v>
      </c>
      <c r="BM689" s="10">
        <v>5</v>
      </c>
      <c r="BN689" s="10">
        <v>0</v>
      </c>
    </row>
    <row r="690" spans="59:66" x14ac:dyDescent="0.25">
      <c r="BG690" s="8">
        <f t="shared" ca="1" si="43"/>
        <v>5.0585814392016704E-2</v>
      </c>
      <c r="BH690" s="9">
        <f t="shared" ca="1" si="44"/>
        <v>769</v>
      </c>
      <c r="BJ690" s="10">
        <v>690</v>
      </c>
      <c r="BK690" s="10">
        <v>8</v>
      </c>
      <c r="BL690" s="10">
        <v>6</v>
      </c>
      <c r="BM690" s="10">
        <v>6</v>
      </c>
      <c r="BN690" s="10">
        <v>0</v>
      </c>
    </row>
    <row r="691" spans="59:66" x14ac:dyDescent="0.25">
      <c r="BG691" s="8">
        <f t="shared" ca="1" si="43"/>
        <v>0.17349502344396206</v>
      </c>
      <c r="BH691" s="9">
        <f t="shared" ca="1" si="44"/>
        <v>672</v>
      </c>
      <c r="BJ691" s="10">
        <v>691</v>
      </c>
      <c r="BK691" s="10">
        <v>8</v>
      </c>
      <c r="BL691" s="10">
        <v>6</v>
      </c>
      <c r="BM691" s="10">
        <v>7</v>
      </c>
      <c r="BN691" s="10">
        <v>0</v>
      </c>
    </row>
    <row r="692" spans="59:66" x14ac:dyDescent="0.25">
      <c r="BG692" s="8">
        <f t="shared" ca="1" si="43"/>
        <v>0.15733700518009885</v>
      </c>
      <c r="BH692" s="9">
        <f t="shared" ca="1" si="44"/>
        <v>687</v>
      </c>
      <c r="BJ692" s="10">
        <v>692</v>
      </c>
      <c r="BK692" s="10">
        <v>8</v>
      </c>
      <c r="BL692" s="10">
        <v>6</v>
      </c>
      <c r="BM692" s="10">
        <v>8</v>
      </c>
      <c r="BN692" s="10">
        <v>0</v>
      </c>
    </row>
    <row r="693" spans="59:66" x14ac:dyDescent="0.25">
      <c r="BG693" s="8">
        <f t="shared" ca="1" si="43"/>
        <v>0.37517672995471107</v>
      </c>
      <c r="BH693" s="9">
        <f t="shared" ca="1" si="44"/>
        <v>520</v>
      </c>
      <c r="BJ693" s="10">
        <v>693</v>
      </c>
      <c r="BK693" s="10">
        <v>8</v>
      </c>
      <c r="BL693" s="10">
        <v>6</v>
      </c>
      <c r="BM693" s="10">
        <v>9</v>
      </c>
      <c r="BN693" s="10">
        <v>0</v>
      </c>
    </row>
    <row r="694" spans="59:66" x14ac:dyDescent="0.25">
      <c r="BG694" s="8">
        <f t="shared" ca="1" si="43"/>
        <v>0.46656711229006465</v>
      </c>
      <c r="BH694" s="9">
        <f t="shared" ca="1" si="44"/>
        <v>437</v>
      </c>
      <c r="BJ694" s="10">
        <v>694</v>
      </c>
      <c r="BK694" s="10">
        <v>8</v>
      </c>
      <c r="BL694" s="10">
        <v>7</v>
      </c>
      <c r="BM694" s="10">
        <v>1</v>
      </c>
      <c r="BN694" s="10">
        <v>0</v>
      </c>
    </row>
    <row r="695" spans="59:66" x14ac:dyDescent="0.25">
      <c r="BG695" s="8">
        <f t="shared" ca="1" si="43"/>
        <v>0.40222695730615921</v>
      </c>
      <c r="BH695" s="9">
        <f t="shared" ca="1" si="44"/>
        <v>496</v>
      </c>
      <c r="BJ695" s="10">
        <v>695</v>
      </c>
      <c r="BK695" s="10">
        <v>8</v>
      </c>
      <c r="BL695" s="10">
        <v>7</v>
      </c>
      <c r="BM695" s="10">
        <v>2</v>
      </c>
      <c r="BN695" s="10">
        <v>0</v>
      </c>
    </row>
    <row r="696" spans="59:66" x14ac:dyDescent="0.25">
      <c r="BG696" s="8">
        <f t="shared" ca="1" si="43"/>
        <v>0.69972072366896254</v>
      </c>
      <c r="BH696" s="9">
        <f t="shared" ca="1" si="44"/>
        <v>246</v>
      </c>
      <c r="BJ696" s="10">
        <v>696</v>
      </c>
      <c r="BK696" s="10">
        <v>8</v>
      </c>
      <c r="BL696" s="10">
        <v>7</v>
      </c>
      <c r="BM696" s="10">
        <v>2</v>
      </c>
      <c r="BN696" s="10">
        <v>0</v>
      </c>
    </row>
    <row r="697" spans="59:66" x14ac:dyDescent="0.25">
      <c r="BG697" s="8">
        <f t="shared" ca="1" si="43"/>
        <v>0.49691392198382056</v>
      </c>
      <c r="BH697" s="9">
        <f t="shared" ca="1" si="44"/>
        <v>422</v>
      </c>
      <c r="BJ697" s="10">
        <v>697</v>
      </c>
      <c r="BK697" s="10">
        <v>8</v>
      </c>
      <c r="BL697" s="10">
        <v>7</v>
      </c>
      <c r="BM697" s="10">
        <v>4</v>
      </c>
      <c r="BN697" s="10">
        <v>0</v>
      </c>
    </row>
    <row r="698" spans="59:66" x14ac:dyDescent="0.25">
      <c r="BG698" s="8">
        <f t="shared" ca="1" si="43"/>
        <v>0.26288069605885966</v>
      </c>
      <c r="BH698" s="9">
        <f t="shared" ca="1" si="44"/>
        <v>611</v>
      </c>
      <c r="BJ698" s="10">
        <v>698</v>
      </c>
      <c r="BK698" s="10">
        <v>8</v>
      </c>
      <c r="BL698" s="10">
        <v>7</v>
      </c>
      <c r="BM698" s="10">
        <v>5</v>
      </c>
      <c r="BN698" s="10">
        <v>0</v>
      </c>
    </row>
    <row r="699" spans="59:66" x14ac:dyDescent="0.25">
      <c r="BG699" s="8">
        <f t="shared" ca="1" si="43"/>
        <v>0.60985608552604964</v>
      </c>
      <c r="BH699" s="9">
        <f t="shared" ca="1" si="44"/>
        <v>314</v>
      </c>
      <c r="BJ699" s="10">
        <v>699</v>
      </c>
      <c r="BK699" s="10">
        <v>8</v>
      </c>
      <c r="BL699" s="10">
        <v>7</v>
      </c>
      <c r="BM699" s="10">
        <v>6</v>
      </c>
      <c r="BN699" s="10">
        <v>0</v>
      </c>
    </row>
    <row r="700" spans="59:66" x14ac:dyDescent="0.25">
      <c r="BG700" s="8">
        <f t="shared" ca="1" si="43"/>
        <v>0.80638997476402685</v>
      </c>
      <c r="BH700" s="9">
        <f t="shared" ca="1" si="44"/>
        <v>156</v>
      </c>
      <c r="BJ700" s="10">
        <v>700</v>
      </c>
      <c r="BK700" s="10">
        <v>8</v>
      </c>
      <c r="BL700" s="10">
        <v>7</v>
      </c>
      <c r="BM700" s="10">
        <v>7</v>
      </c>
      <c r="BN700" s="10">
        <v>0</v>
      </c>
    </row>
    <row r="701" spans="59:66" x14ac:dyDescent="0.25">
      <c r="BG701" s="8">
        <f t="shared" ca="1" si="43"/>
        <v>0.5551462444503602</v>
      </c>
      <c r="BH701" s="9">
        <f t="shared" ca="1" si="44"/>
        <v>372</v>
      </c>
      <c r="BJ701" s="10">
        <v>701</v>
      </c>
      <c r="BK701" s="10">
        <v>8</v>
      </c>
      <c r="BL701" s="10">
        <v>7</v>
      </c>
      <c r="BM701" s="10">
        <v>8</v>
      </c>
      <c r="BN701" s="10">
        <v>0</v>
      </c>
    </row>
    <row r="702" spans="59:66" x14ac:dyDescent="0.25">
      <c r="BG702" s="8">
        <f t="shared" ca="1" si="43"/>
        <v>0.44309999903899011</v>
      </c>
      <c r="BH702" s="9">
        <f t="shared" ca="1" si="44"/>
        <v>456</v>
      </c>
      <c r="BJ702" s="10">
        <v>702</v>
      </c>
      <c r="BK702" s="10">
        <v>8</v>
      </c>
      <c r="BL702" s="10">
        <v>7</v>
      </c>
      <c r="BM702" s="10">
        <v>9</v>
      </c>
      <c r="BN702" s="10">
        <v>0</v>
      </c>
    </row>
    <row r="703" spans="59:66" x14ac:dyDescent="0.25">
      <c r="BG703" s="8">
        <f t="shared" ca="1" si="43"/>
        <v>0.84659067720239101</v>
      </c>
      <c r="BH703" s="9">
        <f t="shared" ca="1" si="44"/>
        <v>128</v>
      </c>
      <c r="BJ703" s="10">
        <v>703</v>
      </c>
      <c r="BK703" s="10">
        <v>8</v>
      </c>
      <c r="BL703" s="10">
        <v>8</v>
      </c>
      <c r="BM703" s="10">
        <v>1</v>
      </c>
      <c r="BN703" s="10">
        <v>0</v>
      </c>
    </row>
    <row r="704" spans="59:66" x14ac:dyDescent="0.25">
      <c r="BG704" s="8">
        <f t="shared" ca="1" si="43"/>
        <v>0.86322842443720504</v>
      </c>
      <c r="BH704" s="9">
        <f t="shared" ca="1" si="44"/>
        <v>118</v>
      </c>
      <c r="BJ704" s="10">
        <v>704</v>
      </c>
      <c r="BK704" s="10">
        <v>8</v>
      </c>
      <c r="BL704" s="10">
        <v>8</v>
      </c>
      <c r="BM704" s="10">
        <v>2</v>
      </c>
      <c r="BN704" s="10">
        <v>0</v>
      </c>
    </row>
    <row r="705" spans="59:66" x14ac:dyDescent="0.25">
      <c r="BG705" s="8">
        <f t="shared" ref="BG705:BG768" ca="1" si="45">RAND()</f>
        <v>0.38425704029837338</v>
      </c>
      <c r="BH705" s="9">
        <f t="shared" ca="1" si="44"/>
        <v>512</v>
      </c>
      <c r="BJ705" s="10">
        <v>705</v>
      </c>
      <c r="BK705" s="10">
        <v>8</v>
      </c>
      <c r="BL705" s="10">
        <v>8</v>
      </c>
      <c r="BM705" s="10">
        <v>2</v>
      </c>
      <c r="BN705" s="10">
        <v>0</v>
      </c>
    </row>
    <row r="706" spans="59:66" x14ac:dyDescent="0.25">
      <c r="BG706" s="8">
        <f t="shared" ca="1" si="45"/>
        <v>7.7994864260821806E-2</v>
      </c>
      <c r="BH706" s="9">
        <f t="shared" ref="BH706:BH769" ca="1" si="46">RANK(BG706,$BG$1:$BG$810,)</f>
        <v>753</v>
      </c>
      <c r="BJ706" s="10">
        <v>706</v>
      </c>
      <c r="BK706" s="10">
        <v>8</v>
      </c>
      <c r="BL706" s="10">
        <v>8</v>
      </c>
      <c r="BM706" s="10">
        <v>4</v>
      </c>
      <c r="BN706" s="10">
        <v>0</v>
      </c>
    </row>
    <row r="707" spans="59:66" x14ac:dyDescent="0.25">
      <c r="BG707" s="8">
        <f t="shared" ca="1" si="45"/>
        <v>0.35033173913227666</v>
      </c>
      <c r="BH707" s="9">
        <f t="shared" ca="1" si="46"/>
        <v>548</v>
      </c>
      <c r="BJ707" s="10">
        <v>707</v>
      </c>
      <c r="BK707" s="10">
        <v>8</v>
      </c>
      <c r="BL707" s="10">
        <v>8</v>
      </c>
      <c r="BM707" s="10">
        <v>5</v>
      </c>
      <c r="BN707" s="10">
        <v>0</v>
      </c>
    </row>
    <row r="708" spans="59:66" x14ac:dyDescent="0.25">
      <c r="BG708" s="8">
        <f t="shared" ca="1" si="45"/>
        <v>0.9973348968282344</v>
      </c>
      <c r="BH708" s="9">
        <f t="shared" ca="1" si="46"/>
        <v>5</v>
      </c>
      <c r="BJ708" s="10">
        <v>708</v>
      </c>
      <c r="BK708" s="10">
        <v>8</v>
      </c>
      <c r="BL708" s="10">
        <v>8</v>
      </c>
      <c r="BM708" s="10">
        <v>6</v>
      </c>
      <c r="BN708" s="10">
        <v>0</v>
      </c>
    </row>
    <row r="709" spans="59:66" x14ac:dyDescent="0.25">
      <c r="BG709" s="8">
        <f t="shared" ca="1" si="45"/>
        <v>0.51694493657061502</v>
      </c>
      <c r="BH709" s="9">
        <f t="shared" ca="1" si="46"/>
        <v>401</v>
      </c>
      <c r="BJ709" s="10">
        <v>709</v>
      </c>
      <c r="BK709" s="10">
        <v>8</v>
      </c>
      <c r="BL709" s="10">
        <v>8</v>
      </c>
      <c r="BM709" s="10">
        <v>7</v>
      </c>
      <c r="BN709" s="10">
        <v>0</v>
      </c>
    </row>
    <row r="710" spans="59:66" x14ac:dyDescent="0.25">
      <c r="BG710" s="8">
        <f t="shared" ca="1" si="45"/>
        <v>0.75504507155381428</v>
      </c>
      <c r="BH710" s="9">
        <f t="shared" ca="1" si="46"/>
        <v>196</v>
      </c>
      <c r="BJ710" s="10">
        <v>710</v>
      </c>
      <c r="BK710" s="10">
        <v>8</v>
      </c>
      <c r="BL710" s="10">
        <v>8</v>
      </c>
      <c r="BM710" s="10">
        <v>8</v>
      </c>
      <c r="BN710" s="10">
        <v>0</v>
      </c>
    </row>
    <row r="711" spans="59:66" x14ac:dyDescent="0.25">
      <c r="BG711" s="8">
        <f t="shared" ca="1" si="45"/>
        <v>0.50212511822982786</v>
      </c>
      <c r="BH711" s="9">
        <f t="shared" ca="1" si="46"/>
        <v>412</v>
      </c>
      <c r="BJ711" s="10">
        <v>711</v>
      </c>
      <c r="BK711" s="10">
        <v>8</v>
      </c>
      <c r="BL711" s="10">
        <v>8</v>
      </c>
      <c r="BM711" s="10">
        <v>9</v>
      </c>
      <c r="BN711" s="10">
        <v>0</v>
      </c>
    </row>
    <row r="712" spans="59:66" x14ac:dyDescent="0.25">
      <c r="BG712" s="8">
        <f t="shared" ca="1" si="45"/>
        <v>0.85744535472744643</v>
      </c>
      <c r="BH712" s="9">
        <f t="shared" ca="1" si="46"/>
        <v>123</v>
      </c>
      <c r="BJ712" s="10">
        <v>712</v>
      </c>
      <c r="BK712" s="10">
        <v>8</v>
      </c>
      <c r="BL712" s="10">
        <v>9</v>
      </c>
      <c r="BM712" s="10">
        <v>1</v>
      </c>
      <c r="BN712" s="10">
        <v>0</v>
      </c>
    </row>
    <row r="713" spans="59:66" x14ac:dyDescent="0.25">
      <c r="BG713" s="8">
        <f t="shared" ca="1" si="45"/>
        <v>0.24508568522219154</v>
      </c>
      <c r="BH713" s="9">
        <f t="shared" ca="1" si="46"/>
        <v>627</v>
      </c>
      <c r="BJ713" s="10">
        <v>713</v>
      </c>
      <c r="BK713" s="10">
        <v>8</v>
      </c>
      <c r="BL713" s="10">
        <v>9</v>
      </c>
      <c r="BM713" s="10">
        <v>2</v>
      </c>
      <c r="BN713" s="10">
        <v>0</v>
      </c>
    </row>
    <row r="714" spans="59:66" x14ac:dyDescent="0.25">
      <c r="BG714" s="8">
        <f t="shared" ca="1" si="45"/>
        <v>0.40619015501388422</v>
      </c>
      <c r="BH714" s="9">
        <f t="shared" ca="1" si="46"/>
        <v>491</v>
      </c>
      <c r="BJ714" s="10">
        <v>714</v>
      </c>
      <c r="BK714" s="10">
        <v>8</v>
      </c>
      <c r="BL714" s="10">
        <v>9</v>
      </c>
      <c r="BM714" s="10">
        <v>2</v>
      </c>
      <c r="BN714" s="10">
        <v>0</v>
      </c>
    </row>
    <row r="715" spans="59:66" x14ac:dyDescent="0.25">
      <c r="BG715" s="8">
        <f t="shared" ca="1" si="45"/>
        <v>8.1559853482723765E-2</v>
      </c>
      <c r="BH715" s="9">
        <f t="shared" ca="1" si="46"/>
        <v>749</v>
      </c>
      <c r="BJ715" s="10">
        <v>715</v>
      </c>
      <c r="BK715" s="10">
        <v>8</v>
      </c>
      <c r="BL715" s="10">
        <v>9</v>
      </c>
      <c r="BM715" s="10">
        <v>4</v>
      </c>
      <c r="BN715" s="10">
        <v>0</v>
      </c>
    </row>
    <row r="716" spans="59:66" x14ac:dyDescent="0.25">
      <c r="BG716" s="8">
        <f t="shared" ca="1" si="45"/>
        <v>0.55895611475485718</v>
      </c>
      <c r="BH716" s="9">
        <f t="shared" ca="1" si="46"/>
        <v>367</v>
      </c>
      <c r="BJ716" s="10">
        <v>716</v>
      </c>
      <c r="BK716" s="10">
        <v>8</v>
      </c>
      <c r="BL716" s="10">
        <v>9</v>
      </c>
      <c r="BM716" s="10">
        <v>5</v>
      </c>
      <c r="BN716" s="10">
        <v>0</v>
      </c>
    </row>
    <row r="717" spans="59:66" x14ac:dyDescent="0.25">
      <c r="BG717" s="8">
        <f t="shared" ca="1" si="45"/>
        <v>0.42284277669687642</v>
      </c>
      <c r="BH717" s="9">
        <f t="shared" ca="1" si="46"/>
        <v>473</v>
      </c>
      <c r="BJ717" s="10">
        <v>717</v>
      </c>
      <c r="BK717" s="10">
        <v>8</v>
      </c>
      <c r="BL717" s="10">
        <v>9</v>
      </c>
      <c r="BM717" s="10">
        <v>6</v>
      </c>
      <c r="BN717" s="10">
        <v>0</v>
      </c>
    </row>
    <row r="718" spans="59:66" x14ac:dyDescent="0.25">
      <c r="BG718" s="8">
        <f t="shared" ca="1" si="45"/>
        <v>0.2604450666557504</v>
      </c>
      <c r="BH718" s="9">
        <f t="shared" ca="1" si="46"/>
        <v>615</v>
      </c>
      <c r="BJ718" s="10">
        <v>718</v>
      </c>
      <c r="BK718" s="10">
        <v>8</v>
      </c>
      <c r="BL718" s="10">
        <v>9</v>
      </c>
      <c r="BM718" s="10">
        <v>7</v>
      </c>
      <c r="BN718" s="10">
        <v>0</v>
      </c>
    </row>
    <row r="719" spans="59:66" x14ac:dyDescent="0.25">
      <c r="BG719" s="8">
        <f t="shared" ca="1" si="45"/>
        <v>0.16661647091352716</v>
      </c>
      <c r="BH719" s="9">
        <f t="shared" ca="1" si="46"/>
        <v>678</v>
      </c>
      <c r="BJ719" s="10">
        <v>719</v>
      </c>
      <c r="BK719" s="10">
        <v>8</v>
      </c>
      <c r="BL719" s="10">
        <v>9</v>
      </c>
      <c r="BM719" s="10">
        <v>8</v>
      </c>
      <c r="BN719" s="10">
        <v>0</v>
      </c>
    </row>
    <row r="720" spans="59:66" x14ac:dyDescent="0.25">
      <c r="BG720" s="8">
        <f t="shared" ca="1" si="45"/>
        <v>0.75414064473149467</v>
      </c>
      <c r="BH720" s="9">
        <f t="shared" ca="1" si="46"/>
        <v>197</v>
      </c>
      <c r="BJ720" s="10">
        <v>720</v>
      </c>
      <c r="BK720" s="10">
        <v>8</v>
      </c>
      <c r="BL720" s="10">
        <v>9</v>
      </c>
      <c r="BM720" s="10">
        <v>9</v>
      </c>
      <c r="BN720" s="10">
        <v>0</v>
      </c>
    </row>
    <row r="721" spans="59:66" x14ac:dyDescent="0.25">
      <c r="BG721" s="8">
        <f t="shared" ca="1" si="45"/>
        <v>0.20234748099368549</v>
      </c>
      <c r="BH721" s="9">
        <f t="shared" ca="1" si="46"/>
        <v>654</v>
      </c>
      <c r="BJ721" s="10">
        <v>721</v>
      </c>
      <c r="BK721" s="10">
        <v>9</v>
      </c>
      <c r="BL721" s="10">
        <v>0</v>
      </c>
      <c r="BM721" s="10">
        <v>1</v>
      </c>
      <c r="BN721" s="10">
        <v>0</v>
      </c>
    </row>
    <row r="722" spans="59:66" x14ac:dyDescent="0.25">
      <c r="BG722" s="8">
        <f t="shared" ca="1" si="45"/>
        <v>0.77500417248447706</v>
      </c>
      <c r="BH722" s="9">
        <f t="shared" ca="1" si="46"/>
        <v>185</v>
      </c>
      <c r="BJ722" s="10">
        <v>722</v>
      </c>
      <c r="BK722" s="10">
        <v>9</v>
      </c>
      <c r="BL722" s="10">
        <v>0</v>
      </c>
      <c r="BM722" s="10">
        <v>2</v>
      </c>
      <c r="BN722" s="10">
        <v>0</v>
      </c>
    </row>
    <row r="723" spans="59:66" x14ac:dyDescent="0.25">
      <c r="BG723" s="8">
        <f t="shared" ca="1" si="45"/>
        <v>0.7196188842697252</v>
      </c>
      <c r="BH723" s="9">
        <f t="shared" ca="1" si="46"/>
        <v>228</v>
      </c>
      <c r="BJ723" s="10">
        <v>723</v>
      </c>
      <c r="BK723" s="10">
        <v>9</v>
      </c>
      <c r="BL723" s="10">
        <v>0</v>
      </c>
      <c r="BM723" s="10">
        <v>2</v>
      </c>
      <c r="BN723" s="10">
        <v>0</v>
      </c>
    </row>
    <row r="724" spans="59:66" x14ac:dyDescent="0.25">
      <c r="BG724" s="8">
        <f t="shared" ca="1" si="45"/>
        <v>0.31628347070883267</v>
      </c>
      <c r="BH724" s="9">
        <f t="shared" ca="1" si="46"/>
        <v>567</v>
      </c>
      <c r="BJ724" s="10">
        <v>724</v>
      </c>
      <c r="BK724" s="10">
        <v>9</v>
      </c>
      <c r="BL724" s="10">
        <v>0</v>
      </c>
      <c r="BM724" s="10">
        <v>4</v>
      </c>
      <c r="BN724" s="10">
        <v>0</v>
      </c>
    </row>
    <row r="725" spans="59:66" x14ac:dyDescent="0.25">
      <c r="BG725" s="8">
        <f t="shared" ca="1" si="45"/>
        <v>9.6683463224065069E-2</v>
      </c>
      <c r="BH725" s="9">
        <f t="shared" ca="1" si="46"/>
        <v>735</v>
      </c>
      <c r="BJ725" s="10">
        <v>725</v>
      </c>
      <c r="BK725" s="10">
        <v>9</v>
      </c>
      <c r="BL725" s="10">
        <v>0</v>
      </c>
      <c r="BM725" s="10">
        <v>5</v>
      </c>
      <c r="BN725" s="10">
        <v>0</v>
      </c>
    </row>
    <row r="726" spans="59:66" x14ac:dyDescent="0.25">
      <c r="BG726" s="8">
        <f t="shared" ca="1" si="45"/>
        <v>0.60896244548261291</v>
      </c>
      <c r="BH726" s="9">
        <f t="shared" ca="1" si="46"/>
        <v>315</v>
      </c>
      <c r="BJ726" s="10">
        <v>726</v>
      </c>
      <c r="BK726" s="10">
        <v>9</v>
      </c>
      <c r="BL726" s="10">
        <v>0</v>
      </c>
      <c r="BM726" s="10">
        <v>6</v>
      </c>
      <c r="BN726" s="10">
        <v>0</v>
      </c>
    </row>
    <row r="727" spans="59:66" x14ac:dyDescent="0.25">
      <c r="BG727" s="8">
        <f t="shared" ca="1" si="45"/>
        <v>0.19989178880570146</v>
      </c>
      <c r="BH727" s="9">
        <f t="shared" ca="1" si="46"/>
        <v>656</v>
      </c>
      <c r="BJ727" s="10">
        <v>727</v>
      </c>
      <c r="BK727" s="10">
        <v>9</v>
      </c>
      <c r="BL727" s="10">
        <v>0</v>
      </c>
      <c r="BM727" s="10">
        <v>7</v>
      </c>
      <c r="BN727" s="10">
        <v>0</v>
      </c>
    </row>
    <row r="728" spans="59:66" x14ac:dyDescent="0.25">
      <c r="BG728" s="8">
        <f t="shared" ca="1" si="45"/>
        <v>0.56717753117954728</v>
      </c>
      <c r="BH728" s="9">
        <f t="shared" ca="1" si="46"/>
        <v>358</v>
      </c>
      <c r="BJ728" s="10">
        <v>728</v>
      </c>
      <c r="BK728" s="10">
        <v>9</v>
      </c>
      <c r="BL728" s="10">
        <v>0</v>
      </c>
      <c r="BM728" s="10">
        <v>8</v>
      </c>
      <c r="BN728" s="10">
        <v>0</v>
      </c>
    </row>
    <row r="729" spans="59:66" x14ac:dyDescent="0.25">
      <c r="BG729" s="8">
        <f t="shared" ca="1" si="45"/>
        <v>0.98128759470004556</v>
      </c>
      <c r="BH729" s="9">
        <f t="shared" ca="1" si="46"/>
        <v>21</v>
      </c>
      <c r="BJ729" s="10">
        <v>729</v>
      </c>
      <c r="BK729" s="10">
        <v>9</v>
      </c>
      <c r="BL729" s="10">
        <v>0</v>
      </c>
      <c r="BM729" s="10">
        <v>9</v>
      </c>
      <c r="BN729" s="10">
        <v>0</v>
      </c>
    </row>
    <row r="730" spans="59:66" x14ac:dyDescent="0.25">
      <c r="BG730" s="8">
        <f t="shared" ca="1" si="45"/>
        <v>0.56900489507672969</v>
      </c>
      <c r="BH730" s="9">
        <f t="shared" ca="1" si="46"/>
        <v>357</v>
      </c>
      <c r="BJ730" s="10">
        <v>730</v>
      </c>
      <c r="BK730" s="10">
        <v>9</v>
      </c>
      <c r="BL730" s="10">
        <v>1</v>
      </c>
      <c r="BM730" s="10">
        <v>1</v>
      </c>
      <c r="BN730" s="10">
        <v>0</v>
      </c>
    </row>
    <row r="731" spans="59:66" x14ac:dyDescent="0.25">
      <c r="BG731" s="8">
        <f t="shared" ca="1" si="45"/>
        <v>0.26621916828524084</v>
      </c>
      <c r="BH731" s="9">
        <f t="shared" ca="1" si="46"/>
        <v>609</v>
      </c>
      <c r="BJ731" s="10">
        <v>731</v>
      </c>
      <c r="BK731" s="10">
        <v>9</v>
      </c>
      <c r="BL731" s="10">
        <v>1</v>
      </c>
      <c r="BM731" s="10">
        <v>2</v>
      </c>
      <c r="BN731" s="10">
        <v>0</v>
      </c>
    </row>
    <row r="732" spans="59:66" x14ac:dyDescent="0.25">
      <c r="BG732" s="8">
        <f t="shared" ca="1" si="45"/>
        <v>0.1265641867230316</v>
      </c>
      <c r="BH732" s="9">
        <f t="shared" ca="1" si="46"/>
        <v>712</v>
      </c>
      <c r="BJ732" s="10">
        <v>732</v>
      </c>
      <c r="BK732" s="10">
        <v>9</v>
      </c>
      <c r="BL732" s="10">
        <v>1</v>
      </c>
      <c r="BM732" s="10">
        <v>2</v>
      </c>
      <c r="BN732" s="10">
        <v>0</v>
      </c>
    </row>
    <row r="733" spans="59:66" x14ac:dyDescent="0.25">
      <c r="BG733" s="8">
        <f t="shared" ca="1" si="45"/>
        <v>0.95633737365118421</v>
      </c>
      <c r="BH733" s="9">
        <f t="shared" ca="1" si="46"/>
        <v>43</v>
      </c>
      <c r="BJ733" s="10">
        <v>733</v>
      </c>
      <c r="BK733" s="10">
        <v>9</v>
      </c>
      <c r="BL733" s="10">
        <v>1</v>
      </c>
      <c r="BM733" s="10">
        <v>4</v>
      </c>
      <c r="BN733" s="10">
        <v>0</v>
      </c>
    </row>
    <row r="734" spans="59:66" x14ac:dyDescent="0.25">
      <c r="BG734" s="8">
        <f t="shared" ca="1" si="45"/>
        <v>0.32519851184245563</v>
      </c>
      <c r="BH734" s="9">
        <f t="shared" ca="1" si="46"/>
        <v>564</v>
      </c>
      <c r="BJ734" s="10">
        <v>734</v>
      </c>
      <c r="BK734" s="10">
        <v>9</v>
      </c>
      <c r="BL734" s="10">
        <v>1</v>
      </c>
      <c r="BM734" s="10">
        <v>5</v>
      </c>
      <c r="BN734" s="10">
        <v>0</v>
      </c>
    </row>
    <row r="735" spans="59:66" x14ac:dyDescent="0.25">
      <c r="BG735" s="8">
        <f t="shared" ca="1" si="45"/>
        <v>0.73611096080733851</v>
      </c>
      <c r="BH735" s="9">
        <f t="shared" ca="1" si="46"/>
        <v>213</v>
      </c>
      <c r="BJ735" s="10">
        <v>735</v>
      </c>
      <c r="BK735" s="10">
        <v>9</v>
      </c>
      <c r="BL735" s="10">
        <v>1</v>
      </c>
      <c r="BM735" s="10">
        <v>6</v>
      </c>
      <c r="BN735" s="10">
        <v>0</v>
      </c>
    </row>
    <row r="736" spans="59:66" x14ac:dyDescent="0.25">
      <c r="BG736" s="8">
        <f t="shared" ca="1" si="45"/>
        <v>0.12712572280758239</v>
      </c>
      <c r="BH736" s="9">
        <f t="shared" ca="1" si="46"/>
        <v>710</v>
      </c>
      <c r="BJ736" s="10">
        <v>736</v>
      </c>
      <c r="BK736" s="10">
        <v>9</v>
      </c>
      <c r="BL736" s="10">
        <v>1</v>
      </c>
      <c r="BM736" s="10">
        <v>7</v>
      </c>
      <c r="BN736" s="10">
        <v>0</v>
      </c>
    </row>
    <row r="737" spans="59:66" x14ac:dyDescent="0.25">
      <c r="BG737" s="8">
        <f t="shared" ca="1" si="45"/>
        <v>0.62203434986351513</v>
      </c>
      <c r="BH737" s="9">
        <f t="shared" ca="1" si="46"/>
        <v>304</v>
      </c>
      <c r="BJ737" s="10">
        <v>737</v>
      </c>
      <c r="BK737" s="10">
        <v>9</v>
      </c>
      <c r="BL737" s="10">
        <v>1</v>
      </c>
      <c r="BM737" s="10">
        <v>8</v>
      </c>
      <c r="BN737" s="10">
        <v>0</v>
      </c>
    </row>
    <row r="738" spans="59:66" x14ac:dyDescent="0.25">
      <c r="BG738" s="8">
        <f t="shared" ca="1" si="45"/>
        <v>0.92120240154745869</v>
      </c>
      <c r="BH738" s="9">
        <f t="shared" ca="1" si="46"/>
        <v>78</v>
      </c>
      <c r="BJ738" s="10">
        <v>738</v>
      </c>
      <c r="BK738" s="10">
        <v>9</v>
      </c>
      <c r="BL738" s="10">
        <v>1</v>
      </c>
      <c r="BM738" s="10">
        <v>9</v>
      </c>
      <c r="BN738" s="10">
        <v>0</v>
      </c>
    </row>
    <row r="739" spans="59:66" x14ac:dyDescent="0.25">
      <c r="BG739" s="8">
        <f t="shared" ca="1" si="45"/>
        <v>0.71480444262486476</v>
      </c>
      <c r="BH739" s="9">
        <f t="shared" ca="1" si="46"/>
        <v>232</v>
      </c>
      <c r="BJ739" s="10">
        <v>739</v>
      </c>
      <c r="BK739" s="10">
        <v>9</v>
      </c>
      <c r="BL739" s="10">
        <v>2</v>
      </c>
      <c r="BM739" s="10">
        <v>1</v>
      </c>
      <c r="BN739" s="10">
        <v>0</v>
      </c>
    </row>
    <row r="740" spans="59:66" x14ac:dyDescent="0.25">
      <c r="BG740" s="8">
        <f t="shared" ca="1" si="45"/>
        <v>0.88248919949316418</v>
      </c>
      <c r="BH740" s="9">
        <f t="shared" ca="1" si="46"/>
        <v>104</v>
      </c>
      <c r="BJ740" s="10">
        <v>740</v>
      </c>
      <c r="BK740" s="10">
        <v>9</v>
      </c>
      <c r="BL740" s="10">
        <v>2</v>
      </c>
      <c r="BM740" s="10">
        <v>2</v>
      </c>
      <c r="BN740" s="10">
        <v>0</v>
      </c>
    </row>
    <row r="741" spans="59:66" x14ac:dyDescent="0.25">
      <c r="BG741" s="8">
        <f t="shared" ca="1" si="45"/>
        <v>0.79735910548972821</v>
      </c>
      <c r="BH741" s="9">
        <f t="shared" ca="1" si="46"/>
        <v>168</v>
      </c>
      <c r="BJ741" s="10">
        <v>741</v>
      </c>
      <c r="BK741" s="10">
        <v>9</v>
      </c>
      <c r="BL741" s="10">
        <v>2</v>
      </c>
      <c r="BM741" s="10">
        <v>2</v>
      </c>
      <c r="BN741" s="10">
        <v>0</v>
      </c>
    </row>
    <row r="742" spans="59:66" x14ac:dyDescent="0.25">
      <c r="BG742" s="8">
        <f t="shared" ca="1" si="45"/>
        <v>0.57316570177398563</v>
      </c>
      <c r="BH742" s="9">
        <f t="shared" ca="1" si="46"/>
        <v>351</v>
      </c>
      <c r="BJ742" s="10">
        <v>742</v>
      </c>
      <c r="BK742" s="10">
        <v>9</v>
      </c>
      <c r="BL742" s="10">
        <v>2</v>
      </c>
      <c r="BM742" s="10">
        <v>4</v>
      </c>
      <c r="BN742" s="10">
        <v>0</v>
      </c>
    </row>
    <row r="743" spans="59:66" x14ac:dyDescent="0.25">
      <c r="BG743" s="8">
        <f t="shared" ca="1" si="45"/>
        <v>0.2107616553516336</v>
      </c>
      <c r="BH743" s="9">
        <f t="shared" ca="1" si="46"/>
        <v>651</v>
      </c>
      <c r="BJ743" s="10">
        <v>743</v>
      </c>
      <c r="BK743" s="10">
        <v>9</v>
      </c>
      <c r="BL743" s="10">
        <v>2</v>
      </c>
      <c r="BM743" s="10">
        <v>5</v>
      </c>
      <c r="BN743" s="10">
        <v>0</v>
      </c>
    </row>
    <row r="744" spans="59:66" x14ac:dyDescent="0.25">
      <c r="BG744" s="8">
        <f t="shared" ca="1" si="45"/>
        <v>0.80652426855336645</v>
      </c>
      <c r="BH744" s="9">
        <f t="shared" ca="1" si="46"/>
        <v>155</v>
      </c>
      <c r="BJ744" s="10">
        <v>744</v>
      </c>
      <c r="BK744" s="10">
        <v>9</v>
      </c>
      <c r="BL744" s="10">
        <v>2</v>
      </c>
      <c r="BM744" s="10">
        <v>6</v>
      </c>
      <c r="BN744" s="10">
        <v>0</v>
      </c>
    </row>
    <row r="745" spans="59:66" x14ac:dyDescent="0.25">
      <c r="BG745" s="8">
        <f t="shared" ca="1" si="45"/>
        <v>0.68765207217055557</v>
      </c>
      <c r="BH745" s="9">
        <f t="shared" ca="1" si="46"/>
        <v>258</v>
      </c>
      <c r="BJ745" s="10">
        <v>745</v>
      </c>
      <c r="BK745" s="10">
        <v>9</v>
      </c>
      <c r="BL745" s="10">
        <v>2</v>
      </c>
      <c r="BM745" s="10">
        <v>7</v>
      </c>
      <c r="BN745" s="10">
        <v>0</v>
      </c>
    </row>
    <row r="746" spans="59:66" x14ac:dyDescent="0.25">
      <c r="BG746" s="8">
        <f t="shared" ca="1" si="45"/>
        <v>0.74283466715777258</v>
      </c>
      <c r="BH746" s="9">
        <f t="shared" ca="1" si="46"/>
        <v>207</v>
      </c>
      <c r="BJ746" s="10">
        <v>746</v>
      </c>
      <c r="BK746" s="10">
        <v>9</v>
      </c>
      <c r="BL746" s="10">
        <v>2</v>
      </c>
      <c r="BM746" s="10">
        <v>8</v>
      </c>
      <c r="BN746" s="10">
        <v>0</v>
      </c>
    </row>
    <row r="747" spans="59:66" x14ac:dyDescent="0.25">
      <c r="BG747" s="8">
        <f t="shared" ca="1" si="45"/>
        <v>0.60642349888612868</v>
      </c>
      <c r="BH747" s="9">
        <f t="shared" ca="1" si="46"/>
        <v>317</v>
      </c>
      <c r="BJ747" s="10">
        <v>747</v>
      </c>
      <c r="BK747" s="10">
        <v>9</v>
      </c>
      <c r="BL747" s="10">
        <v>2</v>
      </c>
      <c r="BM747" s="10">
        <v>9</v>
      </c>
      <c r="BN747" s="10">
        <v>0</v>
      </c>
    </row>
    <row r="748" spans="59:66" x14ac:dyDescent="0.25">
      <c r="BG748" s="8">
        <f t="shared" ca="1" si="45"/>
        <v>0.32775507690535166</v>
      </c>
      <c r="BH748" s="9">
        <f t="shared" ca="1" si="46"/>
        <v>561</v>
      </c>
      <c r="BJ748" s="10">
        <v>748</v>
      </c>
      <c r="BK748" s="10">
        <v>9</v>
      </c>
      <c r="BL748" s="10">
        <v>3</v>
      </c>
      <c r="BM748" s="10">
        <v>1</v>
      </c>
      <c r="BN748" s="10">
        <v>0</v>
      </c>
    </row>
    <row r="749" spans="59:66" x14ac:dyDescent="0.25">
      <c r="BG749" s="8">
        <f t="shared" ca="1" si="45"/>
        <v>0.61487432779819395</v>
      </c>
      <c r="BH749" s="9">
        <f t="shared" ca="1" si="46"/>
        <v>311</v>
      </c>
      <c r="BJ749" s="10">
        <v>749</v>
      </c>
      <c r="BK749" s="10">
        <v>9</v>
      </c>
      <c r="BL749" s="10">
        <v>3</v>
      </c>
      <c r="BM749" s="10">
        <v>2</v>
      </c>
      <c r="BN749" s="10">
        <v>0</v>
      </c>
    </row>
    <row r="750" spans="59:66" x14ac:dyDescent="0.25">
      <c r="BG750" s="8">
        <f t="shared" ca="1" si="45"/>
        <v>0.65654544669387149</v>
      </c>
      <c r="BH750" s="9">
        <f t="shared" ca="1" si="46"/>
        <v>281</v>
      </c>
      <c r="BJ750" s="10">
        <v>750</v>
      </c>
      <c r="BK750" s="10">
        <v>9</v>
      </c>
      <c r="BL750" s="10">
        <v>3</v>
      </c>
      <c r="BM750" s="10">
        <v>2</v>
      </c>
      <c r="BN750" s="10">
        <v>0</v>
      </c>
    </row>
    <row r="751" spans="59:66" x14ac:dyDescent="0.25">
      <c r="BG751" s="8">
        <f t="shared" ca="1" si="45"/>
        <v>0.87163607580101388</v>
      </c>
      <c r="BH751" s="9">
        <f t="shared" ca="1" si="46"/>
        <v>114</v>
      </c>
      <c r="BJ751" s="10">
        <v>751</v>
      </c>
      <c r="BK751" s="10">
        <v>9</v>
      </c>
      <c r="BL751" s="10">
        <v>3</v>
      </c>
      <c r="BM751" s="10">
        <v>4</v>
      </c>
      <c r="BN751" s="10">
        <v>0</v>
      </c>
    </row>
    <row r="752" spans="59:66" x14ac:dyDescent="0.25">
      <c r="BG752" s="8">
        <f t="shared" ca="1" si="45"/>
        <v>0.90755846085334424</v>
      </c>
      <c r="BH752" s="9">
        <f t="shared" ca="1" si="46"/>
        <v>88</v>
      </c>
      <c r="BJ752" s="10">
        <v>752</v>
      </c>
      <c r="BK752" s="10">
        <v>9</v>
      </c>
      <c r="BL752" s="10">
        <v>3</v>
      </c>
      <c r="BM752" s="10">
        <v>5</v>
      </c>
      <c r="BN752" s="10">
        <v>0</v>
      </c>
    </row>
    <row r="753" spans="59:66" x14ac:dyDescent="0.25">
      <c r="BG753" s="8">
        <f t="shared" ca="1" si="45"/>
        <v>0.5575169273043441</v>
      </c>
      <c r="BH753" s="9">
        <f t="shared" ca="1" si="46"/>
        <v>370</v>
      </c>
      <c r="BJ753" s="10">
        <v>753</v>
      </c>
      <c r="BK753" s="10">
        <v>9</v>
      </c>
      <c r="BL753" s="10">
        <v>3</v>
      </c>
      <c r="BM753" s="10">
        <v>6</v>
      </c>
      <c r="BN753" s="10">
        <v>0</v>
      </c>
    </row>
    <row r="754" spans="59:66" x14ac:dyDescent="0.25">
      <c r="BG754" s="8">
        <f t="shared" ca="1" si="45"/>
        <v>0.55965617667501244</v>
      </c>
      <c r="BH754" s="9">
        <f t="shared" ca="1" si="46"/>
        <v>366</v>
      </c>
      <c r="BJ754" s="10">
        <v>754</v>
      </c>
      <c r="BK754" s="10">
        <v>9</v>
      </c>
      <c r="BL754" s="10">
        <v>3</v>
      </c>
      <c r="BM754" s="10">
        <v>7</v>
      </c>
      <c r="BN754" s="10">
        <v>0</v>
      </c>
    </row>
    <row r="755" spans="59:66" x14ac:dyDescent="0.25">
      <c r="BG755" s="8">
        <f t="shared" ca="1" si="45"/>
        <v>0.32601535462570308</v>
      </c>
      <c r="BH755" s="9">
        <f t="shared" ca="1" si="46"/>
        <v>562</v>
      </c>
      <c r="BJ755" s="10">
        <v>755</v>
      </c>
      <c r="BK755" s="10">
        <v>9</v>
      </c>
      <c r="BL755" s="10">
        <v>3</v>
      </c>
      <c r="BM755" s="10">
        <v>8</v>
      </c>
      <c r="BN755" s="10">
        <v>0</v>
      </c>
    </row>
    <row r="756" spans="59:66" x14ac:dyDescent="0.25">
      <c r="BG756" s="8">
        <f t="shared" ca="1" si="45"/>
        <v>0.83155413906799369</v>
      </c>
      <c r="BH756" s="9">
        <f t="shared" ca="1" si="46"/>
        <v>134</v>
      </c>
      <c r="BJ756" s="10">
        <v>756</v>
      </c>
      <c r="BK756" s="10">
        <v>9</v>
      </c>
      <c r="BL756" s="10">
        <v>3</v>
      </c>
      <c r="BM756" s="10">
        <v>9</v>
      </c>
      <c r="BN756" s="10">
        <v>0</v>
      </c>
    </row>
    <row r="757" spans="59:66" x14ac:dyDescent="0.25">
      <c r="BG757" s="8">
        <f t="shared" ca="1" si="45"/>
        <v>0.59845452255721665</v>
      </c>
      <c r="BH757" s="9">
        <f t="shared" ca="1" si="46"/>
        <v>324</v>
      </c>
      <c r="BJ757" s="10">
        <v>757</v>
      </c>
      <c r="BK757" s="10">
        <v>9</v>
      </c>
      <c r="BL757" s="10">
        <v>4</v>
      </c>
      <c r="BM757" s="10">
        <v>1</v>
      </c>
      <c r="BN757" s="10">
        <v>0</v>
      </c>
    </row>
    <row r="758" spans="59:66" x14ac:dyDescent="0.25">
      <c r="BG758" s="8">
        <f t="shared" ca="1" si="45"/>
        <v>0.90093759820164143</v>
      </c>
      <c r="BH758" s="9">
        <f t="shared" ca="1" si="46"/>
        <v>94</v>
      </c>
      <c r="BJ758" s="10">
        <v>758</v>
      </c>
      <c r="BK758" s="10">
        <v>9</v>
      </c>
      <c r="BL758" s="10">
        <v>4</v>
      </c>
      <c r="BM758" s="10">
        <v>2</v>
      </c>
      <c r="BN758" s="10">
        <v>0</v>
      </c>
    </row>
    <row r="759" spans="59:66" x14ac:dyDescent="0.25">
      <c r="BG759" s="8">
        <f t="shared" ca="1" si="45"/>
        <v>0.41774773784764685</v>
      </c>
      <c r="BH759" s="9">
        <f t="shared" ca="1" si="46"/>
        <v>479</v>
      </c>
      <c r="BJ759" s="10">
        <v>759</v>
      </c>
      <c r="BK759" s="10">
        <v>9</v>
      </c>
      <c r="BL759" s="10">
        <v>4</v>
      </c>
      <c r="BM759" s="10">
        <v>2</v>
      </c>
      <c r="BN759" s="10">
        <v>0</v>
      </c>
    </row>
    <row r="760" spans="59:66" x14ac:dyDescent="0.25">
      <c r="BG760" s="8">
        <f t="shared" ca="1" si="45"/>
        <v>8.3459909655229536E-2</v>
      </c>
      <c r="BH760" s="9">
        <f t="shared" ca="1" si="46"/>
        <v>747</v>
      </c>
      <c r="BJ760" s="10">
        <v>760</v>
      </c>
      <c r="BK760" s="10">
        <v>9</v>
      </c>
      <c r="BL760" s="10">
        <v>4</v>
      </c>
      <c r="BM760" s="10">
        <v>4</v>
      </c>
      <c r="BN760" s="10">
        <v>0</v>
      </c>
    </row>
    <row r="761" spans="59:66" x14ac:dyDescent="0.25">
      <c r="BG761" s="8">
        <f t="shared" ca="1" si="45"/>
        <v>0.59039599779048968</v>
      </c>
      <c r="BH761" s="9">
        <f t="shared" ca="1" si="46"/>
        <v>332</v>
      </c>
      <c r="BJ761" s="10">
        <v>761</v>
      </c>
      <c r="BK761" s="10">
        <v>9</v>
      </c>
      <c r="BL761" s="10">
        <v>4</v>
      </c>
      <c r="BM761" s="10">
        <v>5</v>
      </c>
      <c r="BN761" s="10">
        <v>0</v>
      </c>
    </row>
    <row r="762" spans="59:66" x14ac:dyDescent="0.25">
      <c r="BG762" s="8">
        <f t="shared" ca="1" si="45"/>
        <v>0.49423338102170267</v>
      </c>
      <c r="BH762" s="9">
        <f t="shared" ca="1" si="46"/>
        <v>424</v>
      </c>
      <c r="BJ762" s="10">
        <v>762</v>
      </c>
      <c r="BK762" s="10">
        <v>9</v>
      </c>
      <c r="BL762" s="10">
        <v>4</v>
      </c>
      <c r="BM762" s="10">
        <v>6</v>
      </c>
      <c r="BN762" s="10">
        <v>0</v>
      </c>
    </row>
    <row r="763" spans="59:66" x14ac:dyDescent="0.25">
      <c r="BG763" s="8">
        <f t="shared" ca="1" si="45"/>
        <v>6.1781928118630147E-2</v>
      </c>
      <c r="BH763" s="9">
        <f t="shared" ca="1" si="46"/>
        <v>766</v>
      </c>
      <c r="BJ763" s="10">
        <v>763</v>
      </c>
      <c r="BK763" s="10">
        <v>9</v>
      </c>
      <c r="BL763" s="10">
        <v>4</v>
      </c>
      <c r="BM763" s="10">
        <v>7</v>
      </c>
      <c r="BN763" s="10">
        <v>0</v>
      </c>
    </row>
    <row r="764" spans="59:66" x14ac:dyDescent="0.25">
      <c r="BG764" s="8">
        <f t="shared" ca="1" si="45"/>
        <v>7.5005316031068081E-2</v>
      </c>
      <c r="BH764" s="9">
        <f t="shared" ca="1" si="46"/>
        <v>757</v>
      </c>
      <c r="BJ764" s="10">
        <v>764</v>
      </c>
      <c r="BK764" s="10">
        <v>9</v>
      </c>
      <c r="BL764" s="10">
        <v>4</v>
      </c>
      <c r="BM764" s="10">
        <v>8</v>
      </c>
      <c r="BN764" s="10">
        <v>0</v>
      </c>
    </row>
    <row r="765" spans="59:66" x14ac:dyDescent="0.25">
      <c r="BG765" s="8">
        <f t="shared" ca="1" si="45"/>
        <v>0.54585680927151981</v>
      </c>
      <c r="BH765" s="9">
        <f t="shared" ca="1" si="46"/>
        <v>378</v>
      </c>
      <c r="BJ765" s="10">
        <v>765</v>
      </c>
      <c r="BK765" s="10">
        <v>9</v>
      </c>
      <c r="BL765" s="10">
        <v>4</v>
      </c>
      <c r="BM765" s="10">
        <v>9</v>
      </c>
      <c r="BN765" s="10">
        <v>0</v>
      </c>
    </row>
    <row r="766" spans="59:66" x14ac:dyDescent="0.25">
      <c r="BG766" s="8">
        <f t="shared" ca="1" si="45"/>
        <v>0.24780066437168369</v>
      </c>
      <c r="BH766" s="9">
        <f t="shared" ca="1" si="46"/>
        <v>623</v>
      </c>
      <c r="BJ766" s="10">
        <v>766</v>
      </c>
      <c r="BK766" s="10">
        <v>9</v>
      </c>
      <c r="BL766" s="10">
        <v>5</v>
      </c>
      <c r="BM766" s="10">
        <v>1</v>
      </c>
      <c r="BN766" s="10">
        <v>0</v>
      </c>
    </row>
    <row r="767" spans="59:66" x14ac:dyDescent="0.25">
      <c r="BG767" s="8">
        <f t="shared" ca="1" si="45"/>
        <v>0.707765477087274</v>
      </c>
      <c r="BH767" s="9">
        <f t="shared" ca="1" si="46"/>
        <v>236</v>
      </c>
      <c r="BJ767" s="10">
        <v>767</v>
      </c>
      <c r="BK767" s="10">
        <v>9</v>
      </c>
      <c r="BL767" s="10">
        <v>5</v>
      </c>
      <c r="BM767" s="10">
        <v>2</v>
      </c>
      <c r="BN767" s="10">
        <v>0</v>
      </c>
    </row>
    <row r="768" spans="59:66" x14ac:dyDescent="0.25">
      <c r="BG768" s="8">
        <f t="shared" ca="1" si="45"/>
        <v>0.99245086900434265</v>
      </c>
      <c r="BH768" s="9">
        <f t="shared" ca="1" si="46"/>
        <v>11</v>
      </c>
      <c r="BJ768" s="10">
        <v>768</v>
      </c>
      <c r="BK768" s="10">
        <v>9</v>
      </c>
      <c r="BL768" s="10">
        <v>5</v>
      </c>
      <c r="BM768" s="10">
        <v>2</v>
      </c>
      <c r="BN768" s="10">
        <v>0</v>
      </c>
    </row>
    <row r="769" spans="59:66" x14ac:dyDescent="0.25">
      <c r="BG769" s="8">
        <f t="shared" ref="BG769:BG810" ca="1" si="47">RAND()</f>
        <v>0.27405558338306824</v>
      </c>
      <c r="BH769" s="9">
        <f t="shared" ca="1" si="46"/>
        <v>602</v>
      </c>
      <c r="BJ769" s="10">
        <v>769</v>
      </c>
      <c r="BK769" s="10">
        <v>9</v>
      </c>
      <c r="BL769" s="10">
        <v>5</v>
      </c>
      <c r="BM769" s="10">
        <v>4</v>
      </c>
      <c r="BN769" s="10">
        <v>0</v>
      </c>
    </row>
    <row r="770" spans="59:66" x14ac:dyDescent="0.25">
      <c r="BG770" s="8">
        <f t="shared" ca="1" si="47"/>
        <v>0.50069133138288158</v>
      </c>
      <c r="BH770" s="9">
        <f t="shared" ref="BH770:BH810" ca="1" si="48">RANK(BG770,$BG$1:$BG$810,)</f>
        <v>414</v>
      </c>
      <c r="BJ770" s="10">
        <v>770</v>
      </c>
      <c r="BK770" s="10">
        <v>9</v>
      </c>
      <c r="BL770" s="10">
        <v>5</v>
      </c>
      <c r="BM770" s="10">
        <v>5</v>
      </c>
      <c r="BN770" s="10">
        <v>0</v>
      </c>
    </row>
    <row r="771" spans="59:66" x14ac:dyDescent="0.25">
      <c r="BG771" s="8">
        <f t="shared" ca="1" si="47"/>
        <v>0.41644138996307689</v>
      </c>
      <c r="BH771" s="9">
        <f t="shared" ca="1" si="48"/>
        <v>483</v>
      </c>
      <c r="BJ771" s="10">
        <v>771</v>
      </c>
      <c r="BK771" s="10">
        <v>9</v>
      </c>
      <c r="BL771" s="10">
        <v>5</v>
      </c>
      <c r="BM771" s="10">
        <v>6</v>
      </c>
      <c r="BN771" s="10">
        <v>0</v>
      </c>
    </row>
    <row r="772" spans="59:66" x14ac:dyDescent="0.25">
      <c r="BG772" s="8">
        <f t="shared" ca="1" si="47"/>
        <v>0.44727600990188554</v>
      </c>
      <c r="BH772" s="9">
        <f t="shared" ca="1" si="48"/>
        <v>451</v>
      </c>
      <c r="BJ772" s="10">
        <v>772</v>
      </c>
      <c r="BK772" s="10">
        <v>9</v>
      </c>
      <c r="BL772" s="10">
        <v>5</v>
      </c>
      <c r="BM772" s="10">
        <v>7</v>
      </c>
      <c r="BN772" s="10">
        <v>0</v>
      </c>
    </row>
    <row r="773" spans="59:66" x14ac:dyDescent="0.25">
      <c r="BG773" s="8">
        <f t="shared" ca="1" si="47"/>
        <v>0.32489521275239508</v>
      </c>
      <c r="BH773" s="9">
        <f t="shared" ca="1" si="48"/>
        <v>565</v>
      </c>
      <c r="BJ773" s="10">
        <v>773</v>
      </c>
      <c r="BK773" s="10">
        <v>9</v>
      </c>
      <c r="BL773" s="10">
        <v>5</v>
      </c>
      <c r="BM773" s="10">
        <v>8</v>
      </c>
      <c r="BN773" s="10">
        <v>0</v>
      </c>
    </row>
    <row r="774" spans="59:66" x14ac:dyDescent="0.25">
      <c r="BG774" s="8">
        <f t="shared" ca="1" si="47"/>
        <v>0.5895448827471037</v>
      </c>
      <c r="BH774" s="9">
        <f t="shared" ca="1" si="48"/>
        <v>333</v>
      </c>
      <c r="BJ774" s="10">
        <v>774</v>
      </c>
      <c r="BK774" s="10">
        <v>9</v>
      </c>
      <c r="BL774" s="10">
        <v>5</v>
      </c>
      <c r="BM774" s="10">
        <v>9</v>
      </c>
      <c r="BN774" s="10">
        <v>0</v>
      </c>
    </row>
    <row r="775" spans="59:66" x14ac:dyDescent="0.25">
      <c r="BG775" s="8">
        <f t="shared" ca="1" si="47"/>
        <v>0.44430539502806898</v>
      </c>
      <c r="BH775" s="9">
        <f t="shared" ca="1" si="48"/>
        <v>454</v>
      </c>
      <c r="BJ775" s="10">
        <v>775</v>
      </c>
      <c r="BK775" s="10">
        <v>9</v>
      </c>
      <c r="BL775" s="10">
        <v>6</v>
      </c>
      <c r="BM775" s="10">
        <v>1</v>
      </c>
      <c r="BN775" s="10">
        <v>0</v>
      </c>
    </row>
    <row r="776" spans="59:66" x14ac:dyDescent="0.25">
      <c r="BG776" s="8">
        <f t="shared" ca="1" si="47"/>
        <v>0.77086187784304616</v>
      </c>
      <c r="BH776" s="9">
        <f t="shared" ca="1" si="48"/>
        <v>189</v>
      </c>
      <c r="BJ776" s="10">
        <v>776</v>
      </c>
      <c r="BK776" s="10">
        <v>9</v>
      </c>
      <c r="BL776" s="10">
        <v>6</v>
      </c>
      <c r="BM776" s="10">
        <v>2</v>
      </c>
      <c r="BN776" s="10">
        <v>0</v>
      </c>
    </row>
    <row r="777" spans="59:66" x14ac:dyDescent="0.25">
      <c r="BG777" s="8">
        <f t="shared" ca="1" si="47"/>
        <v>0.17675361249963117</v>
      </c>
      <c r="BH777" s="9">
        <f t="shared" ca="1" si="48"/>
        <v>670</v>
      </c>
      <c r="BJ777" s="10">
        <v>777</v>
      </c>
      <c r="BK777" s="10">
        <v>9</v>
      </c>
      <c r="BL777" s="10">
        <v>6</v>
      </c>
      <c r="BM777" s="10">
        <v>2</v>
      </c>
      <c r="BN777" s="10">
        <v>0</v>
      </c>
    </row>
    <row r="778" spans="59:66" x14ac:dyDescent="0.25">
      <c r="BG778" s="8">
        <f t="shared" ca="1" si="47"/>
        <v>0.95467911300822972</v>
      </c>
      <c r="BH778" s="9">
        <f t="shared" ca="1" si="48"/>
        <v>47</v>
      </c>
      <c r="BJ778" s="10">
        <v>778</v>
      </c>
      <c r="BK778" s="10">
        <v>9</v>
      </c>
      <c r="BL778" s="10">
        <v>6</v>
      </c>
      <c r="BM778" s="10">
        <v>4</v>
      </c>
      <c r="BN778" s="10">
        <v>0</v>
      </c>
    </row>
    <row r="779" spans="59:66" x14ac:dyDescent="0.25">
      <c r="BG779" s="8">
        <f t="shared" ca="1" si="47"/>
        <v>0.82217525955147763</v>
      </c>
      <c r="BH779" s="9">
        <f t="shared" ca="1" si="48"/>
        <v>143</v>
      </c>
      <c r="BJ779" s="10">
        <v>779</v>
      </c>
      <c r="BK779" s="10">
        <v>9</v>
      </c>
      <c r="BL779" s="10">
        <v>6</v>
      </c>
      <c r="BM779" s="10">
        <v>5</v>
      </c>
      <c r="BN779" s="10">
        <v>0</v>
      </c>
    </row>
    <row r="780" spans="59:66" x14ac:dyDescent="0.25">
      <c r="BG780" s="8">
        <f t="shared" ca="1" si="47"/>
        <v>0.41463647543058002</v>
      </c>
      <c r="BH780" s="9">
        <f t="shared" ca="1" si="48"/>
        <v>485</v>
      </c>
      <c r="BJ780" s="10">
        <v>780</v>
      </c>
      <c r="BK780" s="10">
        <v>9</v>
      </c>
      <c r="BL780" s="10">
        <v>6</v>
      </c>
      <c r="BM780" s="10">
        <v>6</v>
      </c>
      <c r="BN780" s="10">
        <v>0</v>
      </c>
    </row>
    <row r="781" spans="59:66" x14ac:dyDescent="0.25">
      <c r="BG781" s="8">
        <f t="shared" ca="1" si="47"/>
        <v>0.11830382682826901</v>
      </c>
      <c r="BH781" s="9">
        <f t="shared" ca="1" si="48"/>
        <v>717</v>
      </c>
      <c r="BJ781" s="10">
        <v>781</v>
      </c>
      <c r="BK781" s="10">
        <v>9</v>
      </c>
      <c r="BL781" s="10">
        <v>6</v>
      </c>
      <c r="BM781" s="10">
        <v>7</v>
      </c>
      <c r="BN781" s="10">
        <v>0</v>
      </c>
    </row>
    <row r="782" spans="59:66" x14ac:dyDescent="0.25">
      <c r="BG782" s="8">
        <f t="shared" ca="1" si="47"/>
        <v>0.80633373867554881</v>
      </c>
      <c r="BH782" s="9">
        <f t="shared" ca="1" si="48"/>
        <v>157</v>
      </c>
      <c r="BJ782" s="10">
        <v>782</v>
      </c>
      <c r="BK782" s="10">
        <v>9</v>
      </c>
      <c r="BL782" s="10">
        <v>6</v>
      </c>
      <c r="BM782" s="10">
        <v>8</v>
      </c>
      <c r="BN782" s="10">
        <v>0</v>
      </c>
    </row>
    <row r="783" spans="59:66" x14ac:dyDescent="0.25">
      <c r="BG783" s="8">
        <f t="shared" ca="1" si="47"/>
        <v>0.99308744614579691</v>
      </c>
      <c r="BH783" s="9">
        <f t="shared" ca="1" si="48"/>
        <v>10</v>
      </c>
      <c r="BJ783" s="10">
        <v>783</v>
      </c>
      <c r="BK783" s="10">
        <v>9</v>
      </c>
      <c r="BL783" s="10">
        <v>6</v>
      </c>
      <c r="BM783" s="10">
        <v>9</v>
      </c>
      <c r="BN783" s="10">
        <v>0</v>
      </c>
    </row>
    <row r="784" spans="59:66" x14ac:dyDescent="0.25">
      <c r="BG784" s="8">
        <f t="shared" ca="1" si="47"/>
        <v>0.23503482396882802</v>
      </c>
      <c r="BH784" s="9">
        <f t="shared" ca="1" si="48"/>
        <v>637</v>
      </c>
      <c r="BJ784" s="10">
        <v>784</v>
      </c>
      <c r="BK784" s="10">
        <v>9</v>
      </c>
      <c r="BL784" s="10">
        <v>7</v>
      </c>
      <c r="BM784" s="10">
        <v>1</v>
      </c>
      <c r="BN784" s="10">
        <v>0</v>
      </c>
    </row>
    <row r="785" spans="59:66" x14ac:dyDescent="0.25">
      <c r="BG785" s="8">
        <f t="shared" ca="1" si="47"/>
        <v>0.55499652926946463</v>
      </c>
      <c r="BH785" s="9">
        <f t="shared" ca="1" si="48"/>
        <v>373</v>
      </c>
      <c r="BJ785" s="10">
        <v>785</v>
      </c>
      <c r="BK785" s="10">
        <v>9</v>
      </c>
      <c r="BL785" s="10">
        <v>7</v>
      </c>
      <c r="BM785" s="10">
        <v>2</v>
      </c>
      <c r="BN785" s="10">
        <v>0</v>
      </c>
    </row>
    <row r="786" spans="59:66" x14ac:dyDescent="0.25">
      <c r="BG786" s="8">
        <f t="shared" ca="1" si="47"/>
        <v>0.500179830163761</v>
      </c>
      <c r="BH786" s="9">
        <f t="shared" ca="1" si="48"/>
        <v>415</v>
      </c>
      <c r="BJ786" s="10">
        <v>786</v>
      </c>
      <c r="BK786" s="10">
        <v>9</v>
      </c>
      <c r="BL786" s="10">
        <v>7</v>
      </c>
      <c r="BM786" s="10">
        <v>2</v>
      </c>
      <c r="BN786" s="10">
        <v>0</v>
      </c>
    </row>
    <row r="787" spans="59:66" x14ac:dyDescent="0.25">
      <c r="BG787" s="8">
        <f t="shared" ca="1" si="47"/>
        <v>0.75322542908350953</v>
      </c>
      <c r="BH787" s="9">
        <f t="shared" ca="1" si="48"/>
        <v>201</v>
      </c>
      <c r="BJ787" s="10">
        <v>787</v>
      </c>
      <c r="BK787" s="10">
        <v>9</v>
      </c>
      <c r="BL787" s="10">
        <v>7</v>
      </c>
      <c r="BM787" s="10">
        <v>4</v>
      </c>
      <c r="BN787" s="10">
        <v>0</v>
      </c>
    </row>
    <row r="788" spans="59:66" x14ac:dyDescent="0.25">
      <c r="BG788" s="8">
        <f t="shared" ca="1" si="47"/>
        <v>0.13296021980090533</v>
      </c>
      <c r="BH788" s="9">
        <f t="shared" ca="1" si="48"/>
        <v>708</v>
      </c>
      <c r="BJ788" s="10">
        <v>788</v>
      </c>
      <c r="BK788" s="10">
        <v>9</v>
      </c>
      <c r="BL788" s="10">
        <v>7</v>
      </c>
      <c r="BM788" s="10">
        <v>5</v>
      </c>
      <c r="BN788" s="10">
        <v>0</v>
      </c>
    </row>
    <row r="789" spans="59:66" x14ac:dyDescent="0.25">
      <c r="BG789" s="8">
        <f t="shared" ca="1" si="47"/>
        <v>3.392374430728784E-2</v>
      </c>
      <c r="BH789" s="9">
        <f t="shared" ca="1" si="48"/>
        <v>785</v>
      </c>
      <c r="BJ789" s="10">
        <v>789</v>
      </c>
      <c r="BK789" s="10">
        <v>9</v>
      </c>
      <c r="BL789" s="10">
        <v>7</v>
      </c>
      <c r="BM789" s="10">
        <v>6</v>
      </c>
      <c r="BN789" s="10">
        <v>0</v>
      </c>
    </row>
    <row r="790" spans="59:66" x14ac:dyDescent="0.25">
      <c r="BG790" s="8">
        <f t="shared" ca="1" si="47"/>
        <v>0.75382319248684981</v>
      </c>
      <c r="BH790" s="9">
        <f t="shared" ca="1" si="48"/>
        <v>198</v>
      </c>
      <c r="BJ790" s="10">
        <v>790</v>
      </c>
      <c r="BK790" s="10">
        <v>9</v>
      </c>
      <c r="BL790" s="10">
        <v>7</v>
      </c>
      <c r="BM790" s="10">
        <v>7</v>
      </c>
      <c r="BN790" s="10">
        <v>0</v>
      </c>
    </row>
    <row r="791" spans="59:66" x14ac:dyDescent="0.25">
      <c r="BG791" s="8">
        <f t="shared" ca="1" si="47"/>
        <v>0.99530341433488534</v>
      </c>
      <c r="BH791" s="9">
        <f t="shared" ca="1" si="48"/>
        <v>9</v>
      </c>
      <c r="BJ791" s="10">
        <v>791</v>
      </c>
      <c r="BK791" s="10">
        <v>9</v>
      </c>
      <c r="BL791" s="10">
        <v>7</v>
      </c>
      <c r="BM791" s="10">
        <v>8</v>
      </c>
      <c r="BN791" s="10">
        <v>0</v>
      </c>
    </row>
    <row r="792" spans="59:66" x14ac:dyDescent="0.25">
      <c r="BG792" s="8">
        <f t="shared" ca="1" si="47"/>
        <v>0.5123262990063927</v>
      </c>
      <c r="BH792" s="9">
        <f t="shared" ca="1" si="48"/>
        <v>403</v>
      </c>
      <c r="BJ792" s="10">
        <v>792</v>
      </c>
      <c r="BK792" s="10">
        <v>9</v>
      </c>
      <c r="BL792" s="10">
        <v>7</v>
      </c>
      <c r="BM792" s="10">
        <v>9</v>
      </c>
      <c r="BN792" s="10">
        <v>0</v>
      </c>
    </row>
    <row r="793" spans="59:66" x14ac:dyDescent="0.25">
      <c r="BG793" s="8">
        <f t="shared" ca="1" si="47"/>
        <v>0.53565732523954579</v>
      </c>
      <c r="BH793" s="9">
        <f t="shared" ca="1" si="48"/>
        <v>389</v>
      </c>
      <c r="BJ793" s="10">
        <v>793</v>
      </c>
      <c r="BK793" s="10">
        <v>9</v>
      </c>
      <c r="BL793" s="10">
        <v>8</v>
      </c>
      <c r="BM793" s="10">
        <v>1</v>
      </c>
      <c r="BN793" s="10">
        <v>0</v>
      </c>
    </row>
    <row r="794" spans="59:66" x14ac:dyDescent="0.25">
      <c r="BG794" s="8">
        <f t="shared" ca="1" si="47"/>
        <v>0.87131140446529465</v>
      </c>
      <c r="BH794" s="9">
        <f t="shared" ca="1" si="48"/>
        <v>115</v>
      </c>
      <c r="BJ794" s="10">
        <v>794</v>
      </c>
      <c r="BK794" s="10">
        <v>9</v>
      </c>
      <c r="BL794" s="10">
        <v>8</v>
      </c>
      <c r="BM794" s="10">
        <v>2</v>
      </c>
      <c r="BN794" s="10">
        <v>0</v>
      </c>
    </row>
    <row r="795" spans="59:66" x14ac:dyDescent="0.25">
      <c r="BG795" s="8">
        <f t="shared" ca="1" si="47"/>
        <v>0.61678906351793517</v>
      </c>
      <c r="BH795" s="9">
        <f t="shared" ca="1" si="48"/>
        <v>310</v>
      </c>
      <c r="BJ795" s="10">
        <v>795</v>
      </c>
      <c r="BK795" s="10">
        <v>9</v>
      </c>
      <c r="BL795" s="10">
        <v>8</v>
      </c>
      <c r="BM795" s="10">
        <v>2</v>
      </c>
      <c r="BN795" s="10">
        <v>0</v>
      </c>
    </row>
    <row r="796" spans="59:66" x14ac:dyDescent="0.25">
      <c r="BG796" s="8">
        <f t="shared" ca="1" si="47"/>
        <v>0.56992286874692399</v>
      </c>
      <c r="BH796" s="9">
        <f t="shared" ca="1" si="48"/>
        <v>356</v>
      </c>
      <c r="BJ796" s="10">
        <v>796</v>
      </c>
      <c r="BK796" s="10">
        <v>9</v>
      </c>
      <c r="BL796" s="10">
        <v>8</v>
      </c>
      <c r="BM796" s="10">
        <v>4</v>
      </c>
      <c r="BN796" s="10">
        <v>0</v>
      </c>
    </row>
    <row r="797" spans="59:66" x14ac:dyDescent="0.25">
      <c r="BG797" s="8">
        <f t="shared" ca="1" si="47"/>
        <v>0.5078509576748067</v>
      </c>
      <c r="BH797" s="9">
        <f t="shared" ca="1" si="48"/>
        <v>407</v>
      </c>
      <c r="BJ797" s="10">
        <v>797</v>
      </c>
      <c r="BK797" s="10">
        <v>9</v>
      </c>
      <c r="BL797" s="10">
        <v>8</v>
      </c>
      <c r="BM797" s="10">
        <v>5</v>
      </c>
      <c r="BN797" s="10">
        <v>0</v>
      </c>
    </row>
    <row r="798" spans="59:66" x14ac:dyDescent="0.25">
      <c r="BG798" s="8">
        <f t="shared" ca="1" si="47"/>
        <v>0.51158407480073798</v>
      </c>
      <c r="BH798" s="9">
        <f t="shared" ca="1" si="48"/>
        <v>404</v>
      </c>
      <c r="BJ798" s="10">
        <v>798</v>
      </c>
      <c r="BK798" s="10">
        <v>9</v>
      </c>
      <c r="BL798" s="10">
        <v>8</v>
      </c>
      <c r="BM798" s="10">
        <v>6</v>
      </c>
      <c r="BN798" s="10">
        <v>0</v>
      </c>
    </row>
    <row r="799" spans="59:66" x14ac:dyDescent="0.25">
      <c r="BG799" s="8">
        <f t="shared" ca="1" si="47"/>
        <v>0.67495793448186181</v>
      </c>
      <c r="BH799" s="9">
        <f t="shared" ca="1" si="48"/>
        <v>266</v>
      </c>
      <c r="BJ799" s="10">
        <v>799</v>
      </c>
      <c r="BK799" s="10">
        <v>9</v>
      </c>
      <c r="BL799" s="10">
        <v>8</v>
      </c>
      <c r="BM799" s="10">
        <v>7</v>
      </c>
      <c r="BN799" s="10">
        <v>0</v>
      </c>
    </row>
    <row r="800" spans="59:66" x14ac:dyDescent="0.25">
      <c r="BG800" s="8">
        <f t="shared" ca="1" si="47"/>
        <v>0.57080326438586459</v>
      </c>
      <c r="BH800" s="9">
        <f t="shared" ca="1" si="48"/>
        <v>355</v>
      </c>
      <c r="BJ800" s="10">
        <v>800</v>
      </c>
      <c r="BK800" s="10">
        <v>9</v>
      </c>
      <c r="BL800" s="10">
        <v>8</v>
      </c>
      <c r="BM800" s="10">
        <v>8</v>
      </c>
      <c r="BN800" s="10">
        <v>0</v>
      </c>
    </row>
    <row r="801" spans="59:66" x14ac:dyDescent="0.25">
      <c r="BG801" s="8">
        <f t="shared" ca="1" si="47"/>
        <v>0.39698570889642193</v>
      </c>
      <c r="BH801" s="9">
        <f t="shared" ca="1" si="48"/>
        <v>502</v>
      </c>
      <c r="BJ801" s="10">
        <v>801</v>
      </c>
      <c r="BK801" s="10">
        <v>9</v>
      </c>
      <c r="BL801" s="10">
        <v>8</v>
      </c>
      <c r="BM801" s="10">
        <v>9</v>
      </c>
      <c r="BN801" s="10">
        <v>0</v>
      </c>
    </row>
    <row r="802" spans="59:66" x14ac:dyDescent="0.25">
      <c r="BG802" s="8">
        <f t="shared" ca="1" si="47"/>
        <v>0.35256813776109552</v>
      </c>
      <c r="BH802" s="9">
        <f t="shared" ca="1" si="48"/>
        <v>545</v>
      </c>
      <c r="BJ802" s="10">
        <v>802</v>
      </c>
      <c r="BK802" s="10">
        <v>9</v>
      </c>
      <c r="BL802" s="10">
        <v>9</v>
      </c>
      <c r="BM802" s="10">
        <v>1</v>
      </c>
      <c r="BN802" s="10">
        <v>0</v>
      </c>
    </row>
    <row r="803" spans="59:66" x14ac:dyDescent="0.25">
      <c r="BG803" s="8">
        <f t="shared" ca="1" si="47"/>
        <v>0.97738738713467921</v>
      </c>
      <c r="BH803" s="9">
        <f t="shared" ca="1" si="48"/>
        <v>24</v>
      </c>
      <c r="BJ803" s="10">
        <v>803</v>
      </c>
      <c r="BK803" s="10">
        <v>9</v>
      </c>
      <c r="BL803" s="10">
        <v>9</v>
      </c>
      <c r="BM803" s="10">
        <v>2</v>
      </c>
      <c r="BN803" s="10">
        <v>0</v>
      </c>
    </row>
    <row r="804" spans="59:66" x14ac:dyDescent="0.25">
      <c r="BG804" s="8">
        <f t="shared" ca="1" si="47"/>
        <v>0.43090369924379224</v>
      </c>
      <c r="BH804" s="9">
        <f t="shared" ca="1" si="48"/>
        <v>465</v>
      </c>
      <c r="BJ804" s="10">
        <v>804</v>
      </c>
      <c r="BK804" s="10">
        <v>9</v>
      </c>
      <c r="BL804" s="10">
        <v>9</v>
      </c>
      <c r="BM804" s="10">
        <v>2</v>
      </c>
      <c r="BN804" s="10">
        <v>0</v>
      </c>
    </row>
    <row r="805" spans="59:66" x14ac:dyDescent="0.25">
      <c r="BG805" s="8">
        <f t="shared" ca="1" si="47"/>
        <v>0.67236042680091779</v>
      </c>
      <c r="BH805" s="9">
        <f t="shared" ca="1" si="48"/>
        <v>268</v>
      </c>
      <c r="BJ805" s="10">
        <v>805</v>
      </c>
      <c r="BK805" s="10">
        <v>9</v>
      </c>
      <c r="BL805" s="10">
        <v>9</v>
      </c>
      <c r="BM805" s="10">
        <v>4</v>
      </c>
      <c r="BN805" s="10">
        <v>0</v>
      </c>
    </row>
    <row r="806" spans="59:66" x14ac:dyDescent="0.25">
      <c r="BG806" s="8">
        <f t="shared" ca="1" si="47"/>
        <v>0.92791854447107247</v>
      </c>
      <c r="BH806" s="9">
        <f t="shared" ca="1" si="48"/>
        <v>71</v>
      </c>
      <c r="BJ806" s="10">
        <v>806</v>
      </c>
      <c r="BK806" s="10">
        <v>9</v>
      </c>
      <c r="BL806" s="10">
        <v>9</v>
      </c>
      <c r="BM806" s="10">
        <v>5</v>
      </c>
      <c r="BN806" s="10">
        <v>0</v>
      </c>
    </row>
    <row r="807" spans="59:66" x14ac:dyDescent="0.25">
      <c r="BG807" s="8">
        <f t="shared" ca="1" si="47"/>
        <v>0.93048970396796804</v>
      </c>
      <c r="BH807" s="9">
        <f t="shared" ca="1" si="48"/>
        <v>67</v>
      </c>
      <c r="BJ807" s="10">
        <v>807</v>
      </c>
      <c r="BK807" s="10">
        <v>9</v>
      </c>
      <c r="BL807" s="10">
        <v>9</v>
      </c>
      <c r="BM807" s="10">
        <v>6</v>
      </c>
      <c r="BN807" s="10">
        <v>0</v>
      </c>
    </row>
    <row r="808" spans="59:66" x14ac:dyDescent="0.25">
      <c r="BG808" s="8">
        <f t="shared" ca="1" si="47"/>
        <v>0.71524677237361178</v>
      </c>
      <c r="BH808" s="9">
        <f t="shared" ca="1" si="48"/>
        <v>231</v>
      </c>
      <c r="BJ808" s="10">
        <v>808</v>
      </c>
      <c r="BK808" s="10">
        <v>9</v>
      </c>
      <c r="BL808" s="10">
        <v>9</v>
      </c>
      <c r="BM808" s="10">
        <v>7</v>
      </c>
      <c r="BN808" s="10">
        <v>0</v>
      </c>
    </row>
    <row r="809" spans="59:66" x14ac:dyDescent="0.25">
      <c r="BG809" s="8">
        <f t="shared" ca="1" si="47"/>
        <v>0.89668603231515609</v>
      </c>
      <c r="BH809" s="9">
        <f t="shared" ca="1" si="48"/>
        <v>97</v>
      </c>
      <c r="BJ809" s="10">
        <v>809</v>
      </c>
      <c r="BK809" s="10">
        <v>9</v>
      </c>
      <c r="BL809" s="10">
        <v>9</v>
      </c>
      <c r="BM809" s="10">
        <v>8</v>
      </c>
      <c r="BN809" s="10">
        <v>0</v>
      </c>
    </row>
    <row r="810" spans="59:66" x14ac:dyDescent="0.25">
      <c r="BG810" s="8">
        <f t="shared" ca="1" si="47"/>
        <v>0.35558912137266074</v>
      </c>
      <c r="BH810" s="9">
        <f t="shared" ca="1" si="48"/>
        <v>542</v>
      </c>
      <c r="BJ810" s="10">
        <v>810</v>
      </c>
      <c r="BK810" s="10">
        <v>9</v>
      </c>
      <c r="BL810" s="10">
        <v>9</v>
      </c>
      <c r="BM810" s="10">
        <v>9</v>
      </c>
      <c r="BN810" s="10">
        <v>0</v>
      </c>
    </row>
    <row r="811" spans="59:66" x14ac:dyDescent="0.25">
      <c r="BG811" s="8"/>
      <c r="BH811" s="9"/>
      <c r="BJ811" s="10"/>
    </row>
    <row r="812" spans="59:66" x14ac:dyDescent="0.25">
      <c r="BG812" s="8"/>
      <c r="BH812" s="9"/>
      <c r="BJ812" s="10"/>
    </row>
    <row r="813" spans="59:66" x14ac:dyDescent="0.25">
      <c r="BG813" s="8"/>
      <c r="BH813" s="9"/>
      <c r="BJ813" s="10"/>
    </row>
    <row r="814" spans="59:66" x14ac:dyDescent="0.25">
      <c r="BG814" s="8"/>
      <c r="BH814" s="9"/>
      <c r="BJ814" s="10"/>
    </row>
    <row r="815" spans="59:66" x14ac:dyDescent="0.25">
      <c r="BG815" s="8"/>
      <c r="BH815" s="9"/>
      <c r="BJ815" s="10"/>
    </row>
    <row r="816" spans="59:66" x14ac:dyDescent="0.25">
      <c r="BG816" s="8"/>
      <c r="BH816" s="9"/>
      <c r="BJ816" s="10"/>
    </row>
    <row r="817" spans="59:62" x14ac:dyDescent="0.25">
      <c r="BG817" s="8"/>
      <c r="BH817" s="9"/>
      <c r="BJ817" s="10"/>
    </row>
    <row r="818" spans="59:62" x14ac:dyDescent="0.25">
      <c r="BG818" s="8"/>
      <c r="BH818" s="9"/>
      <c r="BJ818" s="10"/>
    </row>
    <row r="819" spans="59:62" x14ac:dyDescent="0.25">
      <c r="BG819" s="8"/>
      <c r="BH819" s="9"/>
      <c r="BJ819" s="10"/>
    </row>
    <row r="820" spans="59:62" x14ac:dyDescent="0.25">
      <c r="BG820" s="8"/>
      <c r="BH820" s="9"/>
      <c r="BJ820" s="10"/>
    </row>
    <row r="821" spans="59:62" x14ac:dyDescent="0.25">
      <c r="BG821" s="8"/>
      <c r="BH821" s="9"/>
      <c r="BJ821" s="10"/>
    </row>
    <row r="822" spans="59:62" x14ac:dyDescent="0.25">
      <c r="BG822" s="8"/>
      <c r="BH822" s="9"/>
      <c r="BJ822" s="10"/>
    </row>
    <row r="823" spans="59:62" x14ac:dyDescent="0.25">
      <c r="BG823" s="8"/>
      <c r="BH823" s="9"/>
      <c r="BJ823" s="10"/>
    </row>
    <row r="824" spans="59:62" x14ac:dyDescent="0.25">
      <c r="BG824" s="8"/>
      <c r="BH824" s="9"/>
      <c r="BJ824" s="10"/>
    </row>
    <row r="825" spans="59:62" x14ac:dyDescent="0.25">
      <c r="BG825" s="8"/>
      <c r="BH825" s="9"/>
      <c r="BJ825" s="10"/>
    </row>
    <row r="826" spans="59:62" x14ac:dyDescent="0.25">
      <c r="BG826" s="8"/>
      <c r="BH826" s="9"/>
      <c r="BJ826" s="10"/>
    </row>
    <row r="827" spans="59:62" x14ac:dyDescent="0.25">
      <c r="BG827" s="8"/>
      <c r="BH827" s="9"/>
      <c r="BJ827" s="10"/>
    </row>
    <row r="828" spans="59:62" x14ac:dyDescent="0.25">
      <c r="BG828" s="8"/>
      <c r="BH828" s="9"/>
      <c r="BJ828" s="10"/>
    </row>
    <row r="829" spans="59:62" x14ac:dyDescent="0.25">
      <c r="BG829" s="8"/>
      <c r="BH829" s="9"/>
      <c r="BJ829" s="10"/>
    </row>
    <row r="830" spans="59:62" x14ac:dyDescent="0.25">
      <c r="BG830" s="8"/>
      <c r="BH830" s="9"/>
      <c r="BJ830" s="10"/>
    </row>
    <row r="831" spans="59:62" x14ac:dyDescent="0.25">
      <c r="BG831" s="8"/>
      <c r="BH831" s="9"/>
      <c r="BJ831" s="10"/>
    </row>
    <row r="832" spans="59:62" x14ac:dyDescent="0.25">
      <c r="BG832" s="8"/>
      <c r="BH832" s="9"/>
      <c r="BJ832" s="10"/>
    </row>
    <row r="833" spans="59:62" x14ac:dyDescent="0.25">
      <c r="BG833" s="8"/>
      <c r="BH833" s="9"/>
      <c r="BJ833" s="10"/>
    </row>
    <row r="834" spans="59:62" x14ac:dyDescent="0.25">
      <c r="BG834" s="8"/>
      <c r="BH834" s="9"/>
      <c r="BJ834" s="10"/>
    </row>
    <row r="835" spans="59:62" x14ac:dyDescent="0.25">
      <c r="BG835" s="8"/>
      <c r="BH835" s="9"/>
      <c r="BJ835" s="10"/>
    </row>
    <row r="836" spans="59:62" x14ac:dyDescent="0.25">
      <c r="BG836" s="8"/>
      <c r="BH836" s="9"/>
      <c r="BJ836" s="10"/>
    </row>
    <row r="837" spans="59:62" x14ac:dyDescent="0.25">
      <c r="BG837" s="8"/>
      <c r="BH837" s="9"/>
      <c r="BJ837" s="10"/>
    </row>
    <row r="838" spans="59:62" x14ac:dyDescent="0.25">
      <c r="BG838" s="8"/>
      <c r="BH838" s="9"/>
      <c r="BJ838" s="10"/>
    </row>
    <row r="839" spans="59:62" x14ac:dyDescent="0.25">
      <c r="BG839" s="8"/>
      <c r="BH839" s="9"/>
      <c r="BJ839" s="10"/>
    </row>
    <row r="840" spans="59:62" x14ac:dyDescent="0.25">
      <c r="BG840" s="8"/>
      <c r="BH840" s="9"/>
      <c r="BJ840" s="10"/>
    </row>
    <row r="841" spans="59:62" x14ac:dyDescent="0.25">
      <c r="BG841" s="8"/>
      <c r="BH841" s="9"/>
      <c r="BJ841" s="10"/>
    </row>
    <row r="842" spans="59:62" x14ac:dyDescent="0.25">
      <c r="BG842" s="8"/>
      <c r="BH842" s="9"/>
      <c r="BJ842" s="10"/>
    </row>
    <row r="843" spans="59:62" x14ac:dyDescent="0.25">
      <c r="BG843" s="8"/>
      <c r="BH843" s="9"/>
      <c r="BJ843" s="10"/>
    </row>
    <row r="844" spans="59:62" x14ac:dyDescent="0.25">
      <c r="BG844" s="8"/>
      <c r="BH844" s="9"/>
      <c r="BJ844" s="10"/>
    </row>
    <row r="845" spans="59:62" x14ac:dyDescent="0.25">
      <c r="BG845" s="8"/>
      <c r="BH845" s="9"/>
      <c r="BJ845" s="10"/>
    </row>
    <row r="846" spans="59:62" x14ac:dyDescent="0.25">
      <c r="BG846" s="8"/>
      <c r="BH846" s="9"/>
      <c r="BJ846" s="10"/>
    </row>
    <row r="847" spans="59:62" x14ac:dyDescent="0.25">
      <c r="BG847" s="8"/>
      <c r="BH847" s="9"/>
      <c r="BJ847" s="10"/>
    </row>
    <row r="848" spans="59:62" x14ac:dyDescent="0.25">
      <c r="BG848" s="8"/>
      <c r="BH848" s="9"/>
      <c r="BJ848" s="10"/>
    </row>
    <row r="849" spans="59:62" x14ac:dyDescent="0.25">
      <c r="BG849" s="8"/>
      <c r="BH849" s="9"/>
      <c r="BJ849" s="10"/>
    </row>
    <row r="850" spans="59:62" x14ac:dyDescent="0.25">
      <c r="BG850" s="8"/>
      <c r="BH850" s="9"/>
      <c r="BJ850" s="10"/>
    </row>
    <row r="851" spans="59:62" x14ac:dyDescent="0.25">
      <c r="BG851" s="8"/>
      <c r="BH851" s="9"/>
      <c r="BJ851" s="10"/>
    </row>
    <row r="852" spans="59:62" x14ac:dyDescent="0.25">
      <c r="BG852" s="8"/>
      <c r="BH852" s="9"/>
      <c r="BJ852" s="10"/>
    </row>
    <row r="853" spans="59:62" x14ac:dyDescent="0.25">
      <c r="BG853" s="8"/>
      <c r="BH853" s="9"/>
      <c r="BJ853" s="10"/>
    </row>
    <row r="854" spans="59:62" x14ac:dyDescent="0.25">
      <c r="BG854" s="8"/>
      <c r="BH854" s="9"/>
      <c r="BJ854" s="10"/>
    </row>
    <row r="855" spans="59:62" x14ac:dyDescent="0.25">
      <c r="BG855" s="8"/>
      <c r="BH855" s="9"/>
      <c r="BJ855" s="10"/>
    </row>
    <row r="856" spans="59:62" x14ac:dyDescent="0.25">
      <c r="BG856" s="8"/>
      <c r="BH856" s="9"/>
      <c r="BJ856" s="10"/>
    </row>
    <row r="857" spans="59:62" x14ac:dyDescent="0.25">
      <c r="BG857" s="8"/>
      <c r="BH857" s="9"/>
      <c r="BJ857" s="10"/>
    </row>
    <row r="858" spans="59:62" x14ac:dyDescent="0.25">
      <c r="BG858" s="8"/>
      <c r="BH858" s="9"/>
      <c r="BJ858" s="10"/>
    </row>
    <row r="859" spans="59:62" x14ac:dyDescent="0.25">
      <c r="BG859" s="8"/>
      <c r="BH859" s="9"/>
      <c r="BJ859" s="10"/>
    </row>
    <row r="860" spans="59:62" x14ac:dyDescent="0.25">
      <c r="BG860" s="8"/>
      <c r="BH860" s="9"/>
      <c r="BJ860" s="10"/>
    </row>
    <row r="861" spans="59:62" x14ac:dyDescent="0.25">
      <c r="BG861" s="8"/>
      <c r="BH861" s="9"/>
      <c r="BJ861" s="10"/>
    </row>
    <row r="862" spans="59:62" x14ac:dyDescent="0.25">
      <c r="BG862" s="8"/>
      <c r="BH862" s="9"/>
      <c r="BJ862" s="10"/>
    </row>
    <row r="863" spans="59:62" x14ac:dyDescent="0.25">
      <c r="BG863" s="8"/>
      <c r="BH863" s="9"/>
      <c r="BJ863" s="10"/>
    </row>
    <row r="864" spans="59:62" x14ac:dyDescent="0.25">
      <c r="BG864" s="8"/>
      <c r="BH864" s="9"/>
      <c r="BJ864" s="10"/>
    </row>
    <row r="865" spans="59:62" x14ac:dyDescent="0.25">
      <c r="BG865" s="8"/>
      <c r="BH865" s="9"/>
      <c r="BJ865" s="10"/>
    </row>
    <row r="866" spans="59:62" x14ac:dyDescent="0.25">
      <c r="BG866" s="8"/>
      <c r="BH866" s="9"/>
      <c r="BJ866" s="10"/>
    </row>
    <row r="867" spans="59:62" x14ac:dyDescent="0.25">
      <c r="BG867" s="8"/>
      <c r="BH867" s="9"/>
      <c r="BJ867" s="10"/>
    </row>
    <row r="868" spans="59:62" x14ac:dyDescent="0.25">
      <c r="BG868" s="8"/>
      <c r="BH868" s="9"/>
      <c r="BJ868" s="10"/>
    </row>
    <row r="869" spans="59:62" x14ac:dyDescent="0.25">
      <c r="BG869" s="8"/>
      <c r="BH869" s="9"/>
      <c r="BJ869" s="10"/>
    </row>
    <row r="870" spans="59:62" x14ac:dyDescent="0.25">
      <c r="BG870" s="8"/>
      <c r="BH870" s="9"/>
      <c r="BJ870" s="10"/>
    </row>
    <row r="871" spans="59:62" x14ac:dyDescent="0.25">
      <c r="BG871" s="8"/>
      <c r="BH871" s="9"/>
      <c r="BJ871" s="10"/>
    </row>
    <row r="872" spans="59:62" x14ac:dyDescent="0.25">
      <c r="BG872" s="8"/>
      <c r="BH872" s="9"/>
      <c r="BJ872" s="10"/>
    </row>
    <row r="873" spans="59:62" x14ac:dyDescent="0.25">
      <c r="BG873" s="8"/>
      <c r="BH873" s="9"/>
      <c r="BJ873" s="10"/>
    </row>
    <row r="874" spans="59:62" x14ac:dyDescent="0.25">
      <c r="BG874" s="8"/>
      <c r="BH874" s="9"/>
      <c r="BJ874" s="10"/>
    </row>
    <row r="875" spans="59:62" x14ac:dyDescent="0.25">
      <c r="BG875" s="8"/>
      <c r="BH875" s="9"/>
      <c r="BJ875" s="10"/>
    </row>
    <row r="876" spans="59:62" x14ac:dyDescent="0.25">
      <c r="BG876" s="8"/>
      <c r="BH876" s="9"/>
      <c r="BJ876" s="10"/>
    </row>
    <row r="877" spans="59:62" x14ac:dyDescent="0.25">
      <c r="BG877" s="8"/>
      <c r="BH877" s="9"/>
      <c r="BJ877" s="10"/>
    </row>
    <row r="878" spans="59:62" x14ac:dyDescent="0.25">
      <c r="BG878" s="8"/>
      <c r="BH878" s="9"/>
      <c r="BJ878" s="10"/>
    </row>
    <row r="879" spans="59:62" x14ac:dyDescent="0.25">
      <c r="BG879" s="8"/>
      <c r="BH879" s="9"/>
      <c r="BJ879" s="10"/>
    </row>
    <row r="880" spans="59:62" x14ac:dyDescent="0.25">
      <c r="BG880" s="8"/>
      <c r="BH880" s="9"/>
      <c r="BJ880" s="10"/>
    </row>
    <row r="881" spans="59:62" x14ac:dyDescent="0.25">
      <c r="BG881" s="8"/>
      <c r="BH881" s="9"/>
      <c r="BJ881" s="10"/>
    </row>
    <row r="882" spans="59:62" x14ac:dyDescent="0.25">
      <c r="BG882" s="8"/>
      <c r="BH882" s="9"/>
      <c r="BJ882" s="10"/>
    </row>
    <row r="883" spans="59:62" x14ac:dyDescent="0.25">
      <c r="BG883" s="8"/>
      <c r="BH883" s="9"/>
      <c r="BJ883" s="10"/>
    </row>
    <row r="884" spans="59:62" x14ac:dyDescent="0.25">
      <c r="BG884" s="8"/>
      <c r="BH884" s="9"/>
      <c r="BJ884" s="10"/>
    </row>
    <row r="885" spans="59:62" x14ac:dyDescent="0.25">
      <c r="BG885" s="8"/>
      <c r="BH885" s="9"/>
      <c r="BJ885" s="10"/>
    </row>
    <row r="886" spans="59:62" x14ac:dyDescent="0.25">
      <c r="BG886" s="8"/>
      <c r="BH886" s="9"/>
      <c r="BJ886" s="10"/>
    </row>
    <row r="887" spans="59:62" x14ac:dyDescent="0.25">
      <c r="BG887" s="8"/>
      <c r="BH887" s="9"/>
      <c r="BJ887" s="10"/>
    </row>
    <row r="888" spans="59:62" x14ac:dyDescent="0.25">
      <c r="BG888" s="8"/>
      <c r="BH888" s="9"/>
      <c r="BJ888" s="10"/>
    </row>
    <row r="889" spans="59:62" x14ac:dyDescent="0.25">
      <c r="BG889" s="8"/>
      <c r="BH889" s="9"/>
      <c r="BJ889" s="10"/>
    </row>
    <row r="890" spans="59:62" x14ac:dyDescent="0.25">
      <c r="BG890" s="8"/>
      <c r="BH890" s="9"/>
      <c r="BJ890" s="10"/>
    </row>
    <row r="891" spans="59:62" x14ac:dyDescent="0.25">
      <c r="BG891" s="8"/>
      <c r="BH891" s="9"/>
      <c r="BJ891" s="10"/>
    </row>
    <row r="892" spans="59:62" x14ac:dyDescent="0.25">
      <c r="BG892" s="8"/>
      <c r="BH892" s="9"/>
      <c r="BJ892" s="10"/>
    </row>
    <row r="893" spans="59:62" x14ac:dyDescent="0.25">
      <c r="BG893" s="8"/>
      <c r="BH893" s="9"/>
      <c r="BJ893" s="10"/>
    </row>
    <row r="894" spans="59:62" x14ac:dyDescent="0.25">
      <c r="BG894" s="8"/>
      <c r="BH894" s="9"/>
      <c r="BJ894" s="10"/>
    </row>
    <row r="895" spans="59:62" x14ac:dyDescent="0.25">
      <c r="BG895" s="8"/>
      <c r="BH895" s="9"/>
      <c r="BJ895" s="10"/>
    </row>
    <row r="896" spans="59:62" x14ac:dyDescent="0.25">
      <c r="BG896" s="8"/>
      <c r="BH896" s="9"/>
      <c r="BJ896" s="10"/>
    </row>
    <row r="897" spans="59:62" x14ac:dyDescent="0.25">
      <c r="BG897" s="8"/>
      <c r="BH897" s="9"/>
      <c r="BJ897" s="10"/>
    </row>
    <row r="898" spans="59:62" x14ac:dyDescent="0.25">
      <c r="BG898" s="8"/>
      <c r="BH898" s="9"/>
      <c r="BJ898" s="10"/>
    </row>
    <row r="899" spans="59:62" x14ac:dyDescent="0.25">
      <c r="BG899" s="8"/>
      <c r="BH899" s="9"/>
      <c r="BJ899" s="10"/>
    </row>
    <row r="900" spans="59:62" x14ac:dyDescent="0.25">
      <c r="BG900" s="8"/>
      <c r="BH900" s="9"/>
      <c r="BJ900" s="10"/>
    </row>
    <row r="901" spans="59:62" x14ac:dyDescent="0.25">
      <c r="BG901" s="8"/>
      <c r="BH901" s="9"/>
      <c r="BJ901" s="10"/>
    </row>
    <row r="902" spans="59:62" x14ac:dyDescent="0.25">
      <c r="BG902" s="8"/>
      <c r="BH902" s="9"/>
      <c r="BJ902" s="10"/>
    </row>
    <row r="903" spans="59:62" x14ac:dyDescent="0.25">
      <c r="BG903" s="8"/>
      <c r="BH903" s="9"/>
      <c r="BJ903" s="10"/>
    </row>
    <row r="904" spans="59:62" x14ac:dyDescent="0.25">
      <c r="BG904" s="8"/>
      <c r="BH904" s="9"/>
      <c r="BJ904" s="10"/>
    </row>
    <row r="905" spans="59:62" x14ac:dyDescent="0.25">
      <c r="BG905" s="8"/>
      <c r="BH905" s="9"/>
      <c r="BJ905" s="10"/>
    </row>
    <row r="906" spans="59:62" x14ac:dyDescent="0.25">
      <c r="BG906" s="8"/>
      <c r="BH906" s="9"/>
      <c r="BJ906" s="10"/>
    </row>
    <row r="907" spans="59:62" x14ac:dyDescent="0.25">
      <c r="BG907" s="8"/>
      <c r="BH907" s="9"/>
      <c r="BJ907" s="10"/>
    </row>
    <row r="908" spans="59:62" x14ac:dyDescent="0.25">
      <c r="BG908" s="8"/>
      <c r="BH908" s="9"/>
      <c r="BJ908" s="10"/>
    </row>
    <row r="909" spans="59:62" x14ac:dyDescent="0.25">
      <c r="BG909" s="8"/>
      <c r="BH909" s="9"/>
      <c r="BJ909" s="10"/>
    </row>
    <row r="910" spans="59:62" x14ac:dyDescent="0.25">
      <c r="BG910" s="8"/>
      <c r="BH910" s="9"/>
      <c r="BJ910" s="10"/>
    </row>
    <row r="911" spans="59:62" x14ac:dyDescent="0.25">
      <c r="BG911" s="8"/>
      <c r="BH911" s="9"/>
      <c r="BJ911" s="10"/>
    </row>
    <row r="912" spans="59:62" x14ac:dyDescent="0.25">
      <c r="BG912" s="8"/>
      <c r="BH912" s="9"/>
      <c r="BJ912" s="10"/>
    </row>
    <row r="913" spans="59:62" x14ac:dyDescent="0.25">
      <c r="BG913" s="8"/>
      <c r="BH913" s="9"/>
      <c r="BJ913" s="10"/>
    </row>
    <row r="914" spans="59:62" x14ac:dyDescent="0.25">
      <c r="BG914" s="8"/>
      <c r="BH914" s="9"/>
      <c r="BJ914" s="10"/>
    </row>
    <row r="915" spans="59:62" x14ac:dyDescent="0.25">
      <c r="BG915" s="8"/>
      <c r="BH915" s="9"/>
      <c r="BJ915" s="10"/>
    </row>
    <row r="916" spans="59:62" x14ac:dyDescent="0.25">
      <c r="BG916" s="8"/>
      <c r="BH916" s="9"/>
      <c r="BJ916" s="10"/>
    </row>
    <row r="917" spans="59:62" x14ac:dyDescent="0.25">
      <c r="BG917" s="8"/>
      <c r="BH917" s="9"/>
      <c r="BJ917" s="10"/>
    </row>
    <row r="918" spans="59:62" x14ac:dyDescent="0.25">
      <c r="BG918" s="8"/>
      <c r="BH918" s="9"/>
      <c r="BJ918" s="10"/>
    </row>
    <row r="919" spans="59:62" x14ac:dyDescent="0.25">
      <c r="BG919" s="8"/>
      <c r="BH919" s="9"/>
      <c r="BJ919" s="10"/>
    </row>
    <row r="920" spans="59:62" x14ac:dyDescent="0.25">
      <c r="BG920" s="8"/>
      <c r="BH920" s="9"/>
      <c r="BJ920" s="10"/>
    </row>
    <row r="921" spans="59:62" x14ac:dyDescent="0.25">
      <c r="BG921" s="8"/>
      <c r="BH921" s="9"/>
      <c r="BJ921" s="10"/>
    </row>
    <row r="922" spans="59:62" x14ac:dyDescent="0.25">
      <c r="BG922" s="8"/>
      <c r="BH922" s="9"/>
      <c r="BJ922" s="10"/>
    </row>
    <row r="923" spans="59:62" x14ac:dyDescent="0.25">
      <c r="BG923" s="8"/>
      <c r="BH923" s="9"/>
      <c r="BJ923" s="10"/>
    </row>
    <row r="924" spans="59:62" x14ac:dyDescent="0.25">
      <c r="BG924" s="8"/>
      <c r="BH924" s="9"/>
      <c r="BJ924" s="10"/>
    </row>
    <row r="925" spans="59:62" x14ac:dyDescent="0.25">
      <c r="BG925" s="8"/>
      <c r="BH925" s="9"/>
      <c r="BJ925" s="10"/>
    </row>
    <row r="926" spans="59:62" x14ac:dyDescent="0.25">
      <c r="BG926" s="8"/>
      <c r="BH926" s="9"/>
      <c r="BJ926" s="10"/>
    </row>
    <row r="927" spans="59:62" x14ac:dyDescent="0.25">
      <c r="BG927" s="8"/>
      <c r="BH927" s="9"/>
      <c r="BJ927" s="10"/>
    </row>
    <row r="928" spans="59:62" x14ac:dyDescent="0.25">
      <c r="BG928" s="8"/>
      <c r="BH928" s="9"/>
      <c r="BJ928" s="10"/>
    </row>
    <row r="929" spans="59:62" x14ac:dyDescent="0.25">
      <c r="BG929" s="8"/>
      <c r="BH929" s="9"/>
      <c r="BJ929" s="10"/>
    </row>
    <row r="930" spans="59:62" x14ac:dyDescent="0.25">
      <c r="BG930" s="8"/>
      <c r="BH930" s="9"/>
      <c r="BJ930" s="10"/>
    </row>
    <row r="931" spans="59:62" x14ac:dyDescent="0.25">
      <c r="BG931" s="8"/>
      <c r="BH931" s="9"/>
      <c r="BJ931" s="10"/>
    </row>
    <row r="932" spans="59:62" x14ac:dyDescent="0.25">
      <c r="BG932" s="8"/>
      <c r="BH932" s="9"/>
      <c r="BJ932" s="10"/>
    </row>
    <row r="933" spans="59:62" x14ac:dyDescent="0.25">
      <c r="BG933" s="8"/>
      <c r="BH933" s="9"/>
      <c r="BJ933" s="10"/>
    </row>
    <row r="934" spans="59:62" x14ac:dyDescent="0.25">
      <c r="BG934" s="8"/>
      <c r="BH934" s="9"/>
      <c r="BJ934" s="10"/>
    </row>
    <row r="935" spans="59:62" x14ac:dyDescent="0.25">
      <c r="BG935" s="8"/>
      <c r="BH935" s="9"/>
      <c r="BJ935" s="10"/>
    </row>
    <row r="936" spans="59:62" x14ac:dyDescent="0.25">
      <c r="BG936" s="8"/>
      <c r="BH936" s="9"/>
      <c r="BJ936" s="10"/>
    </row>
    <row r="937" spans="59:62" x14ac:dyDescent="0.25">
      <c r="BG937" s="8"/>
      <c r="BH937" s="9"/>
      <c r="BJ937" s="10"/>
    </row>
    <row r="938" spans="59:62" x14ac:dyDescent="0.25">
      <c r="BG938" s="8"/>
      <c r="BH938" s="9"/>
      <c r="BJ938" s="10"/>
    </row>
    <row r="939" spans="59:62" x14ac:dyDescent="0.25">
      <c r="BG939" s="8"/>
      <c r="BH939" s="9"/>
      <c r="BJ939" s="10"/>
    </row>
    <row r="940" spans="59:62" x14ac:dyDescent="0.25">
      <c r="BG940" s="8"/>
      <c r="BH940" s="9"/>
      <c r="BJ940" s="10"/>
    </row>
    <row r="941" spans="59:62" x14ac:dyDescent="0.25">
      <c r="BG941" s="8"/>
      <c r="BH941" s="9"/>
      <c r="BJ941" s="10"/>
    </row>
    <row r="942" spans="59:62" x14ac:dyDescent="0.25">
      <c r="BG942" s="8"/>
      <c r="BH942" s="9"/>
      <c r="BJ942" s="10"/>
    </row>
    <row r="943" spans="59:62" x14ac:dyDescent="0.25">
      <c r="BG943" s="8"/>
      <c r="BH943" s="9"/>
      <c r="BJ943" s="10"/>
    </row>
    <row r="944" spans="59:62" x14ac:dyDescent="0.25">
      <c r="BG944" s="8"/>
      <c r="BH944" s="9"/>
      <c r="BJ944" s="10"/>
    </row>
    <row r="945" spans="59:62" x14ac:dyDescent="0.25">
      <c r="BG945" s="8"/>
      <c r="BH945" s="9"/>
      <c r="BJ945" s="10"/>
    </row>
    <row r="946" spans="59:62" x14ac:dyDescent="0.25">
      <c r="BG946" s="8"/>
      <c r="BH946" s="9"/>
      <c r="BJ946" s="10"/>
    </row>
    <row r="947" spans="59:62" x14ac:dyDescent="0.25">
      <c r="BG947" s="8"/>
      <c r="BH947" s="9"/>
      <c r="BJ947" s="10"/>
    </row>
    <row r="948" spans="59:62" x14ac:dyDescent="0.25">
      <c r="BG948" s="8"/>
      <c r="BH948" s="9"/>
      <c r="BJ948" s="10"/>
    </row>
    <row r="949" spans="59:62" x14ac:dyDescent="0.25">
      <c r="BG949" s="8"/>
      <c r="BH949" s="9"/>
      <c r="BJ949" s="10"/>
    </row>
    <row r="950" spans="59:62" x14ac:dyDescent="0.25">
      <c r="BG950" s="8"/>
      <c r="BH950" s="9"/>
      <c r="BJ950" s="10"/>
    </row>
    <row r="951" spans="59:62" x14ac:dyDescent="0.25">
      <c r="BG951" s="8"/>
      <c r="BH951" s="9"/>
      <c r="BJ951" s="10"/>
    </row>
    <row r="952" spans="59:62" x14ac:dyDescent="0.25">
      <c r="BG952" s="8"/>
      <c r="BH952" s="9"/>
      <c r="BJ952" s="10"/>
    </row>
    <row r="953" spans="59:62" x14ac:dyDescent="0.25">
      <c r="BG953" s="8"/>
      <c r="BH953" s="9"/>
      <c r="BJ953" s="10"/>
    </row>
    <row r="954" spans="59:62" x14ac:dyDescent="0.25">
      <c r="BG954" s="8"/>
      <c r="BH954" s="9"/>
      <c r="BJ954" s="10"/>
    </row>
    <row r="955" spans="59:62" x14ac:dyDescent="0.25">
      <c r="BG955" s="8"/>
      <c r="BH955" s="9"/>
      <c r="BJ955" s="10"/>
    </row>
    <row r="956" spans="59:62" x14ac:dyDescent="0.25">
      <c r="BG956" s="8"/>
      <c r="BH956" s="9"/>
      <c r="BJ956" s="10"/>
    </row>
    <row r="957" spans="59:62" x14ac:dyDescent="0.25">
      <c r="BG957" s="8"/>
      <c r="BH957" s="9"/>
      <c r="BJ957" s="10"/>
    </row>
    <row r="958" spans="59:62" x14ac:dyDescent="0.25">
      <c r="BG958" s="8"/>
      <c r="BH958" s="9"/>
      <c r="BJ958" s="10"/>
    </row>
    <row r="959" spans="59:62" x14ac:dyDescent="0.25">
      <c r="BG959" s="8"/>
      <c r="BH959" s="9"/>
      <c r="BJ959" s="10"/>
    </row>
    <row r="960" spans="59:62" x14ac:dyDescent="0.25">
      <c r="BG960" s="8"/>
      <c r="BH960" s="9"/>
      <c r="BJ960" s="10"/>
    </row>
    <row r="961" spans="59:62" x14ac:dyDescent="0.25">
      <c r="BG961" s="8"/>
      <c r="BH961" s="9"/>
      <c r="BJ961" s="10"/>
    </row>
    <row r="962" spans="59:62" x14ac:dyDescent="0.25">
      <c r="BG962" s="8"/>
      <c r="BH962" s="9"/>
      <c r="BJ962" s="10"/>
    </row>
    <row r="963" spans="59:62" x14ac:dyDescent="0.25">
      <c r="BG963" s="8"/>
      <c r="BH963" s="9"/>
      <c r="BJ963" s="10"/>
    </row>
    <row r="964" spans="59:62" x14ac:dyDescent="0.25">
      <c r="BG964" s="8"/>
      <c r="BH964" s="9"/>
      <c r="BJ964" s="10"/>
    </row>
    <row r="965" spans="59:62" x14ac:dyDescent="0.25">
      <c r="BG965" s="8"/>
      <c r="BH965" s="9"/>
      <c r="BJ965" s="10"/>
    </row>
    <row r="966" spans="59:62" x14ac:dyDescent="0.25">
      <c r="BG966" s="8"/>
      <c r="BH966" s="9"/>
      <c r="BJ966" s="10"/>
    </row>
    <row r="967" spans="59:62" x14ac:dyDescent="0.25">
      <c r="BG967" s="8"/>
      <c r="BH967" s="9"/>
      <c r="BJ967" s="10"/>
    </row>
    <row r="968" spans="59:62" x14ac:dyDescent="0.25">
      <c r="BG968" s="8"/>
      <c r="BH968" s="9"/>
      <c r="BJ968" s="10"/>
    </row>
    <row r="969" spans="59:62" x14ac:dyDescent="0.25">
      <c r="BG969" s="8"/>
      <c r="BH969" s="9"/>
      <c r="BJ969" s="10"/>
    </row>
    <row r="970" spans="59:62" x14ac:dyDescent="0.25">
      <c r="BG970" s="8"/>
      <c r="BH970" s="9"/>
      <c r="BJ970" s="10"/>
    </row>
    <row r="971" spans="59:62" x14ac:dyDescent="0.25">
      <c r="BG971" s="8"/>
      <c r="BH971" s="9"/>
      <c r="BJ971" s="10"/>
    </row>
    <row r="972" spans="59:62" x14ac:dyDescent="0.25">
      <c r="BG972" s="8"/>
      <c r="BH972" s="9"/>
      <c r="BJ972" s="10"/>
    </row>
    <row r="973" spans="59:62" x14ac:dyDescent="0.25">
      <c r="BG973" s="8"/>
      <c r="BH973" s="9"/>
      <c r="BJ973" s="10"/>
    </row>
    <row r="974" spans="59:62" x14ac:dyDescent="0.25">
      <c r="BG974" s="8"/>
      <c r="BH974" s="9"/>
      <c r="BJ974" s="10"/>
    </row>
    <row r="975" spans="59:62" x14ac:dyDescent="0.25">
      <c r="BG975" s="8"/>
      <c r="BH975" s="9"/>
      <c r="BJ975" s="10"/>
    </row>
    <row r="976" spans="59:62" x14ac:dyDescent="0.25">
      <c r="BG976" s="8"/>
      <c r="BH976" s="9"/>
      <c r="BJ976" s="10"/>
    </row>
    <row r="977" spans="59:62" x14ac:dyDescent="0.25">
      <c r="BG977" s="8"/>
      <c r="BH977" s="9"/>
      <c r="BJ977" s="10"/>
    </row>
    <row r="978" spans="59:62" x14ac:dyDescent="0.25">
      <c r="BG978" s="8"/>
      <c r="BH978" s="9"/>
      <c r="BJ978" s="10"/>
    </row>
    <row r="979" spans="59:62" x14ac:dyDescent="0.25">
      <c r="BG979" s="8"/>
      <c r="BH979" s="9"/>
      <c r="BJ979" s="10"/>
    </row>
    <row r="980" spans="59:62" x14ac:dyDescent="0.25">
      <c r="BG980" s="8"/>
      <c r="BH980" s="9"/>
      <c r="BJ980" s="10"/>
    </row>
    <row r="981" spans="59:62" x14ac:dyDescent="0.25">
      <c r="BG981" s="8"/>
      <c r="BH981" s="9"/>
      <c r="BJ981" s="10"/>
    </row>
    <row r="982" spans="59:62" x14ac:dyDescent="0.25">
      <c r="BG982" s="8"/>
      <c r="BH982" s="9"/>
      <c r="BJ982" s="10"/>
    </row>
    <row r="983" spans="59:62" x14ac:dyDescent="0.25">
      <c r="BG983" s="8"/>
      <c r="BH983" s="9"/>
      <c r="BJ983" s="10"/>
    </row>
    <row r="984" spans="59:62" x14ac:dyDescent="0.25">
      <c r="BG984" s="8"/>
      <c r="BH984" s="9"/>
      <c r="BJ984" s="10"/>
    </row>
    <row r="985" spans="59:62" x14ac:dyDescent="0.25">
      <c r="BG985" s="8"/>
      <c r="BH985" s="9"/>
      <c r="BJ985" s="10"/>
    </row>
    <row r="986" spans="59:62" x14ac:dyDescent="0.25">
      <c r="BG986" s="8"/>
      <c r="BH986" s="9"/>
      <c r="BJ986" s="10"/>
    </row>
    <row r="987" spans="59:62" x14ac:dyDescent="0.25">
      <c r="BG987" s="8"/>
      <c r="BH987" s="9"/>
      <c r="BJ987" s="10"/>
    </row>
    <row r="988" spans="59:62" x14ac:dyDescent="0.25">
      <c r="BG988" s="8"/>
      <c r="BH988" s="9"/>
      <c r="BJ988" s="10"/>
    </row>
    <row r="989" spans="59:62" x14ac:dyDescent="0.25">
      <c r="BG989" s="8"/>
      <c r="BH989" s="9"/>
      <c r="BJ989" s="10"/>
    </row>
    <row r="990" spans="59:62" x14ac:dyDescent="0.25">
      <c r="BG990" s="8"/>
      <c r="BH990" s="9"/>
      <c r="BJ990" s="10"/>
    </row>
    <row r="991" spans="59:62" x14ac:dyDescent="0.25">
      <c r="BG991" s="8"/>
      <c r="BH991" s="9"/>
      <c r="BJ991" s="10"/>
    </row>
    <row r="992" spans="59:62" x14ac:dyDescent="0.25">
      <c r="BG992" s="8"/>
      <c r="BH992" s="9"/>
      <c r="BJ992" s="10"/>
    </row>
    <row r="993" spans="59:62" x14ac:dyDescent="0.25">
      <c r="BG993" s="8"/>
      <c r="BH993" s="9"/>
      <c r="BJ993" s="10"/>
    </row>
    <row r="994" spans="59:62" x14ac:dyDescent="0.25">
      <c r="BG994" s="8"/>
      <c r="BH994" s="9"/>
      <c r="BJ994" s="10"/>
    </row>
    <row r="995" spans="59:62" x14ac:dyDescent="0.25">
      <c r="BG995" s="8"/>
      <c r="BH995" s="9"/>
      <c r="BJ995" s="10"/>
    </row>
    <row r="996" spans="59:62" x14ac:dyDescent="0.25">
      <c r="BG996" s="8"/>
      <c r="BH996" s="9"/>
      <c r="BJ996" s="10"/>
    </row>
    <row r="997" spans="59:62" x14ac:dyDescent="0.25">
      <c r="BG997" s="8"/>
      <c r="BH997" s="9"/>
      <c r="BJ997" s="10"/>
    </row>
    <row r="998" spans="59:62" x14ac:dyDescent="0.25">
      <c r="BG998" s="8"/>
      <c r="BH998" s="9"/>
      <c r="BJ998" s="10"/>
    </row>
    <row r="999" spans="59:62" x14ac:dyDescent="0.25">
      <c r="BG999" s="8"/>
      <c r="BH999" s="9"/>
      <c r="BJ999" s="10"/>
    </row>
    <row r="1000" spans="59:62" x14ac:dyDescent="0.25">
      <c r="BG1000" s="8"/>
      <c r="BH1000" s="9"/>
      <c r="BJ1000" s="10"/>
    </row>
    <row r="1001" spans="59:62" x14ac:dyDescent="0.25">
      <c r="BG1001" s="8"/>
      <c r="BH1001" s="9"/>
      <c r="BJ1001" s="10"/>
    </row>
    <row r="1002" spans="59:62" x14ac:dyDescent="0.25">
      <c r="BG1002" s="8"/>
      <c r="BH1002" s="9"/>
      <c r="BJ1002" s="10"/>
    </row>
    <row r="1003" spans="59:62" x14ac:dyDescent="0.25">
      <c r="BG1003" s="8"/>
      <c r="BH1003" s="9"/>
      <c r="BJ1003" s="10"/>
    </row>
    <row r="1004" spans="59:62" x14ac:dyDescent="0.25">
      <c r="BG1004" s="8"/>
      <c r="BH1004" s="9"/>
      <c r="BJ1004" s="10"/>
    </row>
    <row r="1005" spans="59:62" x14ac:dyDescent="0.25">
      <c r="BG1005" s="8"/>
      <c r="BH1005" s="9"/>
      <c r="BJ1005" s="10"/>
    </row>
    <row r="1006" spans="59:62" x14ac:dyDescent="0.25">
      <c r="BG1006" s="8"/>
      <c r="BH1006" s="9"/>
      <c r="BJ1006" s="10"/>
    </row>
    <row r="1007" spans="59:62" x14ac:dyDescent="0.25">
      <c r="BG1007" s="8"/>
      <c r="BH1007" s="9"/>
      <c r="BJ1007" s="10"/>
    </row>
    <row r="1008" spans="59:62" x14ac:dyDescent="0.25">
      <c r="BG1008" s="8"/>
      <c r="BH1008" s="9"/>
      <c r="BJ1008" s="10"/>
    </row>
    <row r="1009" spans="59:62" x14ac:dyDescent="0.25">
      <c r="BG1009" s="8"/>
      <c r="BH1009" s="9"/>
      <c r="BJ1009" s="10"/>
    </row>
    <row r="1010" spans="59:62" x14ac:dyDescent="0.25">
      <c r="BG1010" s="8"/>
      <c r="BH1010" s="9"/>
      <c r="BJ1010" s="10"/>
    </row>
    <row r="1011" spans="59:62" x14ac:dyDescent="0.25">
      <c r="BG1011" s="8"/>
      <c r="BH1011" s="9"/>
      <c r="BJ1011" s="10"/>
    </row>
    <row r="1012" spans="59:62" x14ac:dyDescent="0.25">
      <c r="BG1012" s="8"/>
      <c r="BH1012" s="9"/>
      <c r="BJ1012" s="10"/>
    </row>
    <row r="1013" spans="59:62" x14ac:dyDescent="0.25">
      <c r="BG1013" s="8"/>
      <c r="BH1013" s="9"/>
      <c r="BJ1013" s="10"/>
    </row>
    <row r="1014" spans="59:62" x14ac:dyDescent="0.25">
      <c r="BG1014" s="8"/>
      <c r="BH1014" s="9"/>
      <c r="BJ1014" s="10"/>
    </row>
    <row r="1015" spans="59:62" x14ac:dyDescent="0.25">
      <c r="BG1015" s="8"/>
      <c r="BH1015" s="9"/>
      <c r="BJ1015" s="10"/>
    </row>
    <row r="1016" spans="59:62" x14ac:dyDescent="0.25">
      <c r="BG1016" s="8"/>
      <c r="BH1016" s="9"/>
      <c r="BJ1016" s="10"/>
    </row>
    <row r="1017" spans="59:62" x14ac:dyDescent="0.25">
      <c r="BG1017" s="8"/>
      <c r="BH1017" s="9"/>
      <c r="BJ1017" s="10"/>
    </row>
    <row r="1018" spans="59:62" x14ac:dyDescent="0.25">
      <c r="BG1018" s="8"/>
      <c r="BH1018" s="9"/>
      <c r="BJ1018" s="10"/>
    </row>
    <row r="1019" spans="59:62" x14ac:dyDescent="0.25">
      <c r="BG1019" s="8"/>
      <c r="BH1019" s="9"/>
      <c r="BJ1019" s="10"/>
    </row>
    <row r="1020" spans="59:62" x14ac:dyDescent="0.25">
      <c r="BG1020" s="8"/>
      <c r="BH1020" s="9"/>
      <c r="BJ1020" s="10"/>
    </row>
    <row r="1021" spans="59:62" x14ac:dyDescent="0.25">
      <c r="BG1021" s="8"/>
      <c r="BH1021" s="9"/>
      <c r="BJ1021" s="10"/>
    </row>
    <row r="1022" spans="59:62" x14ac:dyDescent="0.25">
      <c r="BG1022" s="8"/>
      <c r="BH1022" s="9"/>
      <c r="BJ1022" s="10"/>
    </row>
    <row r="1023" spans="59:62" x14ac:dyDescent="0.25">
      <c r="BG1023" s="8"/>
      <c r="BH1023" s="9"/>
      <c r="BJ1023" s="10"/>
    </row>
    <row r="1024" spans="59:62" x14ac:dyDescent="0.25">
      <c r="BG1024" s="8"/>
      <c r="BH1024" s="9"/>
      <c r="BJ1024" s="10"/>
    </row>
    <row r="1025" spans="59:62" x14ac:dyDescent="0.25">
      <c r="BG1025" s="8"/>
      <c r="BH1025" s="9"/>
      <c r="BJ1025" s="10"/>
    </row>
    <row r="1026" spans="59:62" x14ac:dyDescent="0.25">
      <c r="BG1026" s="8"/>
      <c r="BH1026" s="9"/>
      <c r="BJ1026" s="10"/>
    </row>
    <row r="1027" spans="59:62" x14ac:dyDescent="0.25">
      <c r="BG1027" s="8"/>
      <c r="BH1027" s="9"/>
      <c r="BJ1027" s="10"/>
    </row>
    <row r="1028" spans="59:62" x14ac:dyDescent="0.25">
      <c r="BG1028" s="8"/>
      <c r="BH1028" s="9"/>
      <c r="BJ1028" s="10"/>
    </row>
    <row r="1029" spans="59:62" x14ac:dyDescent="0.25">
      <c r="BG1029" s="8"/>
      <c r="BH1029" s="9"/>
      <c r="BJ1029" s="10"/>
    </row>
    <row r="1030" spans="59:62" x14ac:dyDescent="0.25">
      <c r="BG1030" s="8"/>
      <c r="BH1030" s="9"/>
      <c r="BJ1030" s="10"/>
    </row>
    <row r="1031" spans="59:62" x14ac:dyDescent="0.25">
      <c r="BG1031" s="8"/>
      <c r="BH1031" s="9"/>
      <c r="BJ1031" s="10"/>
    </row>
    <row r="1032" spans="59:62" x14ac:dyDescent="0.25">
      <c r="BG1032" s="8"/>
      <c r="BH1032" s="9"/>
      <c r="BJ1032" s="10"/>
    </row>
    <row r="1033" spans="59:62" x14ac:dyDescent="0.25">
      <c r="BG1033" s="8"/>
      <c r="BH1033" s="9"/>
      <c r="BJ1033" s="10"/>
    </row>
    <row r="1034" spans="59:62" x14ac:dyDescent="0.25">
      <c r="BG1034" s="8"/>
      <c r="BH1034" s="9"/>
      <c r="BJ1034" s="10"/>
    </row>
    <row r="1035" spans="59:62" x14ac:dyDescent="0.25">
      <c r="BG1035" s="8"/>
      <c r="BH1035" s="9"/>
      <c r="BJ1035" s="10"/>
    </row>
    <row r="1036" spans="59:62" x14ac:dyDescent="0.25">
      <c r="BG1036" s="8"/>
      <c r="BH1036" s="9"/>
      <c r="BJ1036" s="10"/>
    </row>
    <row r="1037" spans="59:62" x14ac:dyDescent="0.25">
      <c r="BG1037" s="8"/>
      <c r="BH1037" s="9"/>
      <c r="BJ1037" s="10"/>
    </row>
    <row r="1038" spans="59:62" x14ac:dyDescent="0.25">
      <c r="BG1038" s="8"/>
      <c r="BH1038" s="9"/>
      <c r="BJ1038" s="10"/>
    </row>
    <row r="1039" spans="59:62" x14ac:dyDescent="0.25">
      <c r="BG1039" s="8"/>
      <c r="BH1039" s="9"/>
      <c r="BJ1039" s="10"/>
    </row>
    <row r="1040" spans="59:62" x14ac:dyDescent="0.25">
      <c r="BG1040" s="8"/>
      <c r="BH1040" s="9"/>
      <c r="BJ1040" s="10"/>
    </row>
    <row r="1041" spans="59:62" x14ac:dyDescent="0.25">
      <c r="BG1041" s="8"/>
      <c r="BH1041" s="9"/>
      <c r="BJ1041" s="10"/>
    </row>
    <row r="1042" spans="59:62" x14ac:dyDescent="0.25">
      <c r="BG1042" s="8"/>
      <c r="BH1042" s="9"/>
      <c r="BJ1042" s="10"/>
    </row>
    <row r="1043" spans="59:62" x14ac:dyDescent="0.25">
      <c r="BG1043" s="8"/>
      <c r="BH1043" s="9"/>
      <c r="BJ1043" s="10"/>
    </row>
    <row r="1044" spans="59:62" x14ac:dyDescent="0.25">
      <c r="BG1044" s="8"/>
      <c r="BH1044" s="9"/>
      <c r="BJ1044" s="10"/>
    </row>
    <row r="1045" spans="59:62" x14ac:dyDescent="0.25">
      <c r="BG1045" s="8"/>
      <c r="BH1045" s="9"/>
      <c r="BJ1045" s="10"/>
    </row>
    <row r="1046" spans="59:62" x14ac:dyDescent="0.25">
      <c r="BG1046" s="8"/>
      <c r="BH1046" s="9"/>
      <c r="BJ1046" s="10"/>
    </row>
    <row r="1047" spans="59:62" x14ac:dyDescent="0.25">
      <c r="BG1047" s="8"/>
      <c r="BH1047" s="9"/>
      <c r="BJ1047" s="10"/>
    </row>
    <row r="1048" spans="59:62" x14ac:dyDescent="0.25">
      <c r="BG1048" s="8"/>
      <c r="BH1048" s="9"/>
      <c r="BJ1048" s="10"/>
    </row>
    <row r="1049" spans="59:62" x14ac:dyDescent="0.25">
      <c r="BG1049" s="8"/>
      <c r="BH1049" s="9"/>
      <c r="BJ1049" s="10"/>
    </row>
    <row r="1050" spans="59:62" x14ac:dyDescent="0.25">
      <c r="BG1050" s="8"/>
      <c r="BH1050" s="9"/>
      <c r="BJ1050" s="10"/>
    </row>
    <row r="1051" spans="59:62" x14ac:dyDescent="0.25">
      <c r="BG1051" s="8"/>
      <c r="BH1051" s="9"/>
      <c r="BJ1051" s="10"/>
    </row>
    <row r="1052" spans="59:62" x14ac:dyDescent="0.25">
      <c r="BG1052" s="8"/>
      <c r="BH1052" s="9"/>
      <c r="BJ1052" s="10"/>
    </row>
    <row r="1053" spans="59:62" x14ac:dyDescent="0.25">
      <c r="BG1053" s="8"/>
      <c r="BH1053" s="9"/>
      <c r="BJ1053" s="10"/>
    </row>
    <row r="1054" spans="59:62" x14ac:dyDescent="0.25">
      <c r="BG1054" s="8"/>
      <c r="BH1054" s="9"/>
      <c r="BJ1054" s="10"/>
    </row>
    <row r="1055" spans="59:62" x14ac:dyDescent="0.25">
      <c r="BG1055" s="8"/>
      <c r="BH1055" s="9"/>
      <c r="BJ1055" s="10"/>
    </row>
    <row r="1056" spans="59:62" x14ac:dyDescent="0.25">
      <c r="BG1056" s="8"/>
      <c r="BH1056" s="9"/>
      <c r="BJ1056" s="10"/>
    </row>
    <row r="1057" spans="59:62" x14ac:dyDescent="0.25">
      <c r="BG1057" s="8"/>
      <c r="BH1057" s="9"/>
      <c r="BJ1057" s="10"/>
    </row>
    <row r="1058" spans="59:62" x14ac:dyDescent="0.25">
      <c r="BG1058" s="8"/>
      <c r="BH1058" s="9"/>
      <c r="BJ1058" s="10"/>
    </row>
    <row r="1059" spans="59:62" x14ac:dyDescent="0.25">
      <c r="BG1059" s="8"/>
      <c r="BH1059" s="9"/>
      <c r="BJ1059" s="10"/>
    </row>
    <row r="1060" spans="59:62" x14ac:dyDescent="0.25">
      <c r="BG1060" s="8"/>
      <c r="BH1060" s="9"/>
      <c r="BJ1060" s="10"/>
    </row>
    <row r="1061" spans="59:62" x14ac:dyDescent="0.25">
      <c r="BG1061" s="8"/>
      <c r="BH1061" s="9"/>
      <c r="BJ1061" s="10"/>
    </row>
    <row r="1062" spans="59:62" x14ac:dyDescent="0.25">
      <c r="BG1062" s="8"/>
      <c r="BH1062" s="9"/>
      <c r="BJ1062" s="10"/>
    </row>
    <row r="1063" spans="59:62" x14ac:dyDescent="0.25">
      <c r="BG1063" s="8"/>
      <c r="BH1063" s="9"/>
      <c r="BJ1063" s="10"/>
    </row>
    <row r="1064" spans="59:62" x14ac:dyDescent="0.25">
      <c r="BG1064" s="8"/>
      <c r="BH1064" s="9"/>
      <c r="BJ1064" s="10"/>
    </row>
    <row r="1065" spans="59:62" x14ac:dyDescent="0.25">
      <c r="BG1065" s="8"/>
      <c r="BH1065" s="9"/>
      <c r="BJ1065" s="10"/>
    </row>
    <row r="1066" spans="59:62" x14ac:dyDescent="0.25">
      <c r="BG1066" s="8"/>
      <c r="BH1066" s="9"/>
      <c r="BJ1066" s="10"/>
    </row>
    <row r="1067" spans="59:62" x14ac:dyDescent="0.25">
      <c r="BG1067" s="8"/>
      <c r="BH1067" s="9"/>
      <c r="BJ1067" s="10"/>
    </row>
    <row r="1068" spans="59:62" x14ac:dyDescent="0.25">
      <c r="BG1068" s="8"/>
      <c r="BH1068" s="9"/>
      <c r="BJ1068" s="10"/>
    </row>
    <row r="1069" spans="59:62" x14ac:dyDescent="0.25">
      <c r="BG1069" s="8"/>
      <c r="BH1069" s="9"/>
      <c r="BJ1069" s="10"/>
    </row>
    <row r="1070" spans="59:62" x14ac:dyDescent="0.25">
      <c r="BG1070" s="8"/>
      <c r="BH1070" s="9"/>
      <c r="BJ1070" s="10"/>
    </row>
    <row r="1071" spans="59:62" x14ac:dyDescent="0.25">
      <c r="BG1071" s="8"/>
      <c r="BH1071" s="9"/>
      <c r="BJ1071" s="10"/>
    </row>
    <row r="1072" spans="59:62" x14ac:dyDescent="0.25">
      <c r="BG1072" s="8"/>
      <c r="BH1072" s="9"/>
      <c r="BJ1072" s="10"/>
    </row>
    <row r="1073" spans="59:62" x14ac:dyDescent="0.25">
      <c r="BG1073" s="8"/>
      <c r="BH1073" s="9"/>
      <c r="BJ1073" s="10"/>
    </row>
    <row r="1074" spans="59:62" x14ac:dyDescent="0.25">
      <c r="BG1074" s="8"/>
      <c r="BH1074" s="9"/>
      <c r="BJ1074" s="10"/>
    </row>
    <row r="1075" spans="59:62" x14ac:dyDescent="0.25">
      <c r="BG1075" s="8"/>
      <c r="BH1075" s="9"/>
      <c r="BJ1075" s="10"/>
    </row>
    <row r="1076" spans="59:62" x14ac:dyDescent="0.25">
      <c r="BG1076" s="8"/>
      <c r="BH1076" s="9"/>
      <c r="BJ1076" s="10"/>
    </row>
    <row r="1077" spans="59:62" x14ac:dyDescent="0.25">
      <c r="BG1077" s="8"/>
      <c r="BH1077" s="9"/>
      <c r="BJ1077" s="10"/>
    </row>
    <row r="1078" spans="59:62" x14ac:dyDescent="0.25">
      <c r="BG1078" s="8"/>
      <c r="BH1078" s="9"/>
      <c r="BJ1078" s="10"/>
    </row>
    <row r="1079" spans="59:62" x14ac:dyDescent="0.25">
      <c r="BG1079" s="8"/>
      <c r="BH1079" s="9"/>
      <c r="BJ1079" s="10"/>
    </row>
    <row r="1080" spans="59:62" x14ac:dyDescent="0.25">
      <c r="BG1080" s="8"/>
      <c r="BH1080" s="9"/>
      <c r="BJ1080" s="10"/>
    </row>
    <row r="1081" spans="59:62" x14ac:dyDescent="0.25">
      <c r="BG1081" s="8"/>
      <c r="BH1081" s="9"/>
      <c r="BJ1081" s="10"/>
    </row>
    <row r="1082" spans="59:62" x14ac:dyDescent="0.25">
      <c r="BG1082" s="8"/>
      <c r="BH1082" s="9"/>
      <c r="BJ1082" s="10"/>
    </row>
    <row r="1083" spans="59:62" x14ac:dyDescent="0.25">
      <c r="BG1083" s="8"/>
      <c r="BH1083" s="9"/>
      <c r="BJ1083" s="10"/>
    </row>
    <row r="1084" spans="59:62" x14ac:dyDescent="0.25">
      <c r="BG1084" s="8"/>
      <c r="BH1084" s="9"/>
      <c r="BJ1084" s="10"/>
    </row>
    <row r="1085" spans="59:62" x14ac:dyDescent="0.25">
      <c r="BG1085" s="8"/>
      <c r="BH1085" s="9"/>
      <c r="BJ1085" s="10"/>
    </row>
    <row r="1086" spans="59:62" x14ac:dyDescent="0.25">
      <c r="BG1086" s="8"/>
      <c r="BH1086" s="9"/>
      <c r="BJ1086" s="10"/>
    </row>
    <row r="1087" spans="59:62" x14ac:dyDescent="0.25">
      <c r="BG1087" s="8"/>
      <c r="BH1087" s="9"/>
      <c r="BJ1087" s="10"/>
    </row>
    <row r="1088" spans="59:62" x14ac:dyDescent="0.25">
      <c r="BG1088" s="8"/>
      <c r="BH1088" s="9"/>
      <c r="BJ1088" s="10"/>
    </row>
    <row r="1089" spans="59:62" x14ac:dyDescent="0.25">
      <c r="BG1089" s="8"/>
      <c r="BH1089" s="9"/>
      <c r="BJ1089" s="10"/>
    </row>
    <row r="1090" spans="59:62" x14ac:dyDescent="0.25">
      <c r="BG1090" s="8"/>
      <c r="BH1090" s="9"/>
      <c r="BJ1090" s="10"/>
    </row>
    <row r="1091" spans="59:62" x14ac:dyDescent="0.25">
      <c r="BG1091" s="8"/>
      <c r="BH1091" s="9"/>
      <c r="BJ1091" s="10"/>
    </row>
    <row r="1092" spans="59:62" x14ac:dyDescent="0.25">
      <c r="BG1092" s="8"/>
      <c r="BH1092" s="9"/>
      <c r="BJ1092" s="10"/>
    </row>
    <row r="1093" spans="59:62" x14ac:dyDescent="0.25">
      <c r="BG1093" s="8"/>
      <c r="BH1093" s="9"/>
      <c r="BJ1093" s="10"/>
    </row>
    <row r="1094" spans="59:62" x14ac:dyDescent="0.25">
      <c r="BG1094" s="8"/>
      <c r="BH1094" s="9"/>
      <c r="BJ1094" s="10"/>
    </row>
    <row r="1095" spans="59:62" x14ac:dyDescent="0.25">
      <c r="BG1095" s="8"/>
      <c r="BH1095" s="9"/>
      <c r="BJ1095" s="10"/>
    </row>
    <row r="1096" spans="59:62" x14ac:dyDescent="0.25">
      <c r="BG1096" s="8"/>
      <c r="BH1096" s="9"/>
      <c r="BJ1096" s="10"/>
    </row>
    <row r="1097" spans="59:62" x14ac:dyDescent="0.25">
      <c r="BG1097" s="8"/>
      <c r="BH1097" s="9"/>
      <c r="BJ1097" s="10"/>
    </row>
    <row r="1098" spans="59:62" x14ac:dyDescent="0.25">
      <c r="BG1098" s="8"/>
      <c r="BH1098" s="9"/>
      <c r="BJ1098" s="10"/>
    </row>
    <row r="1099" spans="59:62" x14ac:dyDescent="0.25">
      <c r="BG1099" s="8"/>
      <c r="BH1099" s="9"/>
      <c r="BJ1099" s="10"/>
    </row>
    <row r="1100" spans="59:62" x14ac:dyDescent="0.25">
      <c r="BG1100" s="8"/>
      <c r="BH1100" s="9"/>
      <c r="BJ1100" s="10"/>
    </row>
    <row r="1101" spans="59:62" x14ac:dyDescent="0.25">
      <c r="BG1101" s="8"/>
      <c r="BH1101" s="9"/>
      <c r="BJ1101" s="10"/>
    </row>
    <row r="1102" spans="59:62" x14ac:dyDescent="0.25">
      <c r="BG1102" s="8"/>
      <c r="BH1102" s="9"/>
      <c r="BJ1102" s="10"/>
    </row>
    <row r="1103" spans="59:62" x14ac:dyDescent="0.25">
      <c r="BG1103" s="8"/>
      <c r="BH1103" s="9"/>
      <c r="BJ1103" s="10"/>
    </row>
    <row r="1104" spans="59:62" x14ac:dyDescent="0.25">
      <c r="BG1104" s="8"/>
      <c r="BH1104" s="9"/>
      <c r="BJ1104" s="10"/>
    </row>
    <row r="1105" spans="59:62" x14ac:dyDescent="0.25">
      <c r="BG1105" s="8"/>
      <c r="BH1105" s="9"/>
      <c r="BJ1105" s="10"/>
    </row>
    <row r="1106" spans="59:62" x14ac:dyDescent="0.25">
      <c r="BG1106" s="8"/>
      <c r="BH1106" s="9"/>
      <c r="BJ1106" s="10"/>
    </row>
    <row r="1107" spans="59:62" x14ac:dyDescent="0.25">
      <c r="BG1107" s="8"/>
      <c r="BH1107" s="9"/>
      <c r="BJ1107" s="10"/>
    </row>
    <row r="1108" spans="59:62" x14ac:dyDescent="0.25">
      <c r="BG1108" s="8"/>
      <c r="BH1108" s="9"/>
      <c r="BJ1108" s="10"/>
    </row>
    <row r="1109" spans="59:62" x14ac:dyDescent="0.25">
      <c r="BG1109" s="8"/>
      <c r="BH1109" s="9"/>
      <c r="BJ1109" s="10"/>
    </row>
    <row r="1110" spans="59:62" x14ac:dyDescent="0.25">
      <c r="BG1110" s="8"/>
      <c r="BH1110" s="9"/>
      <c r="BJ1110" s="10"/>
    </row>
    <row r="1111" spans="59:62" x14ac:dyDescent="0.25">
      <c r="BG1111" s="8"/>
      <c r="BH1111" s="9"/>
      <c r="BJ1111" s="10"/>
    </row>
    <row r="1112" spans="59:62" x14ac:dyDescent="0.25">
      <c r="BG1112" s="8"/>
      <c r="BH1112" s="9"/>
      <c r="BJ1112" s="10"/>
    </row>
    <row r="1113" spans="59:62" x14ac:dyDescent="0.25">
      <c r="BG1113" s="8"/>
      <c r="BH1113" s="9"/>
      <c r="BJ1113" s="10"/>
    </row>
    <row r="1114" spans="59:62" x14ac:dyDescent="0.25">
      <c r="BG1114" s="8"/>
      <c r="BH1114" s="9"/>
      <c r="BJ1114" s="10"/>
    </row>
    <row r="1115" spans="59:62" x14ac:dyDescent="0.25">
      <c r="BG1115" s="8"/>
      <c r="BH1115" s="9"/>
      <c r="BJ1115" s="10"/>
    </row>
    <row r="1116" spans="59:62" x14ac:dyDescent="0.25">
      <c r="BG1116" s="8"/>
      <c r="BH1116" s="9"/>
      <c r="BJ1116" s="10"/>
    </row>
    <row r="1117" spans="59:62" x14ac:dyDescent="0.25">
      <c r="BG1117" s="8"/>
      <c r="BH1117" s="9"/>
      <c r="BJ1117" s="10"/>
    </row>
    <row r="1118" spans="59:62" x14ac:dyDescent="0.25">
      <c r="BG1118" s="8"/>
      <c r="BH1118" s="9"/>
      <c r="BJ1118" s="10"/>
    </row>
    <row r="1119" spans="59:62" x14ac:dyDescent="0.25">
      <c r="BG1119" s="8"/>
      <c r="BH1119" s="9"/>
      <c r="BJ1119" s="10"/>
    </row>
    <row r="1120" spans="59:62" x14ac:dyDescent="0.25">
      <c r="BG1120" s="8"/>
      <c r="BH1120" s="9"/>
      <c r="BJ1120" s="10"/>
    </row>
    <row r="1121" spans="59:62" x14ac:dyDescent="0.25">
      <c r="BG1121" s="8"/>
      <c r="BH1121" s="9"/>
      <c r="BJ1121" s="10"/>
    </row>
    <row r="1122" spans="59:62" x14ac:dyDescent="0.25">
      <c r="BG1122" s="8"/>
      <c r="BH1122" s="9"/>
      <c r="BJ1122" s="10"/>
    </row>
    <row r="1123" spans="59:62" x14ac:dyDescent="0.25">
      <c r="BG1123" s="8"/>
      <c r="BH1123" s="9"/>
      <c r="BJ1123" s="10"/>
    </row>
    <row r="1124" spans="59:62" x14ac:dyDescent="0.25">
      <c r="BG1124" s="8"/>
      <c r="BH1124" s="9"/>
      <c r="BJ1124" s="10"/>
    </row>
    <row r="1125" spans="59:62" x14ac:dyDescent="0.25">
      <c r="BG1125" s="8"/>
      <c r="BH1125" s="9"/>
      <c r="BJ1125" s="10"/>
    </row>
    <row r="1126" spans="59:62" x14ac:dyDescent="0.25">
      <c r="BG1126" s="8"/>
      <c r="BH1126" s="9"/>
      <c r="BJ1126" s="10"/>
    </row>
    <row r="1127" spans="59:62" x14ac:dyDescent="0.25">
      <c r="BG1127" s="8"/>
      <c r="BH1127" s="9"/>
      <c r="BJ1127" s="10"/>
    </row>
    <row r="1128" spans="59:62" x14ac:dyDescent="0.25">
      <c r="BG1128" s="8"/>
      <c r="BH1128" s="9"/>
      <c r="BJ1128" s="10"/>
    </row>
    <row r="1129" spans="59:62" x14ac:dyDescent="0.25">
      <c r="BG1129" s="8"/>
      <c r="BH1129" s="9"/>
      <c r="BJ1129" s="10"/>
    </row>
    <row r="1130" spans="59:62" x14ac:dyDescent="0.25">
      <c r="BG1130" s="8"/>
      <c r="BH1130" s="9"/>
      <c r="BJ1130" s="10"/>
    </row>
    <row r="1131" spans="59:62" x14ac:dyDescent="0.25">
      <c r="BG1131" s="8"/>
      <c r="BH1131" s="9"/>
      <c r="BJ1131" s="10"/>
    </row>
    <row r="1132" spans="59:62" x14ac:dyDescent="0.25">
      <c r="BG1132" s="8"/>
      <c r="BH1132" s="9"/>
      <c r="BJ1132" s="10"/>
    </row>
    <row r="1133" spans="59:62" x14ac:dyDescent="0.25">
      <c r="BG1133" s="8"/>
      <c r="BH1133" s="9"/>
      <c r="BJ1133" s="10"/>
    </row>
    <row r="1134" spans="59:62" x14ac:dyDescent="0.25">
      <c r="BG1134" s="8"/>
      <c r="BH1134" s="9"/>
      <c r="BJ1134" s="10"/>
    </row>
    <row r="1135" spans="59:62" x14ac:dyDescent="0.25">
      <c r="BG1135" s="8"/>
      <c r="BH1135" s="9"/>
      <c r="BJ1135" s="10"/>
    </row>
    <row r="1136" spans="59:62" x14ac:dyDescent="0.25">
      <c r="BG1136" s="8"/>
      <c r="BH1136" s="9"/>
      <c r="BJ1136" s="10"/>
    </row>
    <row r="1137" spans="59:62" x14ac:dyDescent="0.25">
      <c r="BG1137" s="8"/>
      <c r="BH1137" s="9"/>
      <c r="BJ1137" s="10"/>
    </row>
    <row r="1138" spans="59:62" x14ac:dyDescent="0.25">
      <c r="BG1138" s="8"/>
      <c r="BH1138" s="9"/>
      <c r="BJ1138" s="10"/>
    </row>
    <row r="1139" spans="59:62" x14ac:dyDescent="0.25">
      <c r="BG1139" s="8"/>
      <c r="BH1139" s="9"/>
      <c r="BJ1139" s="10"/>
    </row>
    <row r="1140" spans="59:62" x14ac:dyDescent="0.25">
      <c r="BG1140" s="8"/>
      <c r="BH1140" s="9"/>
      <c r="BJ1140" s="10"/>
    </row>
    <row r="1141" spans="59:62" x14ac:dyDescent="0.25">
      <c r="BG1141" s="8"/>
      <c r="BH1141" s="9"/>
      <c r="BJ1141" s="10"/>
    </row>
    <row r="1142" spans="59:62" x14ac:dyDescent="0.25">
      <c r="BG1142" s="8"/>
      <c r="BH1142" s="9"/>
      <c r="BJ1142" s="10"/>
    </row>
    <row r="1143" spans="59:62" x14ac:dyDescent="0.25">
      <c r="BG1143" s="8"/>
      <c r="BH1143" s="9"/>
      <c r="BJ1143" s="10"/>
    </row>
    <row r="1144" spans="59:62" x14ac:dyDescent="0.25">
      <c r="BG1144" s="8"/>
      <c r="BH1144" s="9"/>
      <c r="BJ1144" s="10"/>
    </row>
    <row r="1145" spans="59:62" x14ac:dyDescent="0.25">
      <c r="BG1145" s="8"/>
      <c r="BH1145" s="9"/>
      <c r="BJ1145" s="10"/>
    </row>
    <row r="1146" spans="59:62" x14ac:dyDescent="0.25">
      <c r="BG1146" s="8"/>
      <c r="BH1146" s="9"/>
      <c r="BJ1146" s="10"/>
    </row>
    <row r="1147" spans="59:62" x14ac:dyDescent="0.25">
      <c r="BG1147" s="8"/>
      <c r="BH1147" s="9"/>
      <c r="BJ1147" s="10"/>
    </row>
    <row r="1148" spans="59:62" x14ac:dyDescent="0.25">
      <c r="BG1148" s="8"/>
      <c r="BH1148" s="9"/>
      <c r="BJ1148" s="10"/>
    </row>
    <row r="1149" spans="59:62" x14ac:dyDescent="0.25">
      <c r="BG1149" s="8"/>
      <c r="BH1149" s="9"/>
      <c r="BJ1149" s="10"/>
    </row>
    <row r="1150" spans="59:62" x14ac:dyDescent="0.25">
      <c r="BG1150" s="8"/>
      <c r="BH1150" s="9"/>
      <c r="BJ1150" s="10"/>
    </row>
    <row r="1151" spans="59:62" x14ac:dyDescent="0.25">
      <c r="BG1151" s="8"/>
      <c r="BH1151" s="9"/>
      <c r="BJ1151" s="10"/>
    </row>
    <row r="1152" spans="59:62" x14ac:dyDescent="0.25">
      <c r="BG1152" s="8"/>
      <c r="BH1152" s="9"/>
      <c r="BJ1152" s="10"/>
    </row>
    <row r="1153" spans="59:62" x14ac:dyDescent="0.25">
      <c r="BG1153" s="8"/>
      <c r="BH1153" s="9"/>
      <c r="BJ1153" s="10"/>
    </row>
    <row r="1154" spans="59:62" x14ac:dyDescent="0.25">
      <c r="BG1154" s="8"/>
      <c r="BH1154" s="9"/>
      <c r="BJ1154" s="10"/>
    </row>
    <row r="1155" spans="59:62" x14ac:dyDescent="0.25">
      <c r="BG1155" s="8"/>
      <c r="BH1155" s="9"/>
      <c r="BJ1155" s="10"/>
    </row>
    <row r="1156" spans="59:62" x14ac:dyDescent="0.25">
      <c r="BG1156" s="8"/>
      <c r="BH1156" s="9"/>
      <c r="BJ1156" s="10"/>
    </row>
    <row r="1157" spans="59:62" x14ac:dyDescent="0.25">
      <c r="BG1157" s="8"/>
      <c r="BH1157" s="9"/>
      <c r="BJ1157" s="10"/>
    </row>
    <row r="1158" spans="59:62" x14ac:dyDescent="0.25">
      <c r="BG1158" s="8"/>
      <c r="BH1158" s="9"/>
      <c r="BJ1158" s="10"/>
    </row>
    <row r="1159" spans="59:62" x14ac:dyDescent="0.25">
      <c r="BG1159" s="8"/>
      <c r="BH1159" s="9"/>
      <c r="BJ1159" s="10"/>
    </row>
    <row r="1160" spans="59:62" x14ac:dyDescent="0.25">
      <c r="BG1160" s="8"/>
      <c r="BH1160" s="9"/>
      <c r="BJ1160" s="10"/>
    </row>
    <row r="1161" spans="59:62" x14ac:dyDescent="0.25">
      <c r="BG1161" s="8"/>
      <c r="BH1161" s="9"/>
      <c r="BJ1161" s="10"/>
    </row>
    <row r="1162" spans="59:62" x14ac:dyDescent="0.25">
      <c r="BG1162" s="8"/>
      <c r="BH1162" s="9"/>
      <c r="BJ1162" s="10"/>
    </row>
    <row r="1163" spans="59:62" x14ac:dyDescent="0.25">
      <c r="BG1163" s="8"/>
      <c r="BH1163" s="9"/>
      <c r="BJ1163" s="10"/>
    </row>
    <row r="1164" spans="59:62" x14ac:dyDescent="0.25">
      <c r="BG1164" s="8"/>
      <c r="BH1164" s="9"/>
      <c r="BJ1164" s="10"/>
    </row>
    <row r="1165" spans="59:62" x14ac:dyDescent="0.25">
      <c r="BG1165" s="8"/>
      <c r="BH1165" s="9"/>
      <c r="BJ1165" s="10"/>
    </row>
    <row r="1166" spans="59:62" x14ac:dyDescent="0.25">
      <c r="BG1166" s="8"/>
      <c r="BH1166" s="9"/>
      <c r="BJ1166" s="10"/>
    </row>
    <row r="1167" spans="59:62" x14ac:dyDescent="0.25">
      <c r="BG1167" s="8"/>
      <c r="BH1167" s="9"/>
      <c r="BJ1167" s="10"/>
    </row>
    <row r="1168" spans="59:62" x14ac:dyDescent="0.25">
      <c r="BG1168" s="8"/>
      <c r="BH1168" s="9"/>
      <c r="BJ1168" s="10"/>
    </row>
    <row r="1169" spans="59:62" x14ac:dyDescent="0.25">
      <c r="BG1169" s="8"/>
      <c r="BH1169" s="9"/>
      <c r="BJ1169" s="10"/>
    </row>
    <row r="1170" spans="59:62" x14ac:dyDescent="0.25">
      <c r="BG1170" s="8"/>
      <c r="BH1170" s="9"/>
      <c r="BJ1170" s="10"/>
    </row>
    <row r="1171" spans="59:62" x14ac:dyDescent="0.25">
      <c r="BG1171" s="8"/>
      <c r="BH1171" s="9"/>
      <c r="BJ1171" s="10"/>
    </row>
    <row r="1172" spans="59:62" x14ac:dyDescent="0.25">
      <c r="BG1172" s="8"/>
      <c r="BH1172" s="9"/>
      <c r="BJ1172" s="10"/>
    </row>
    <row r="1173" spans="59:62" x14ac:dyDescent="0.25">
      <c r="BG1173" s="8"/>
      <c r="BH1173" s="9"/>
      <c r="BJ1173" s="10"/>
    </row>
    <row r="1174" spans="59:62" x14ac:dyDescent="0.25">
      <c r="BG1174" s="8"/>
      <c r="BH1174" s="9"/>
      <c r="BJ1174" s="10"/>
    </row>
    <row r="1175" spans="59:62" x14ac:dyDescent="0.25">
      <c r="BG1175" s="8"/>
      <c r="BH1175" s="9"/>
      <c r="BJ1175" s="10"/>
    </row>
    <row r="1176" spans="59:62" x14ac:dyDescent="0.25">
      <c r="BG1176" s="8"/>
      <c r="BH1176" s="9"/>
      <c r="BJ1176" s="10"/>
    </row>
    <row r="1177" spans="59:62" x14ac:dyDescent="0.25">
      <c r="BG1177" s="8"/>
      <c r="BH1177" s="9"/>
      <c r="BJ1177" s="10"/>
    </row>
    <row r="1178" spans="59:62" x14ac:dyDescent="0.25">
      <c r="BG1178" s="8"/>
      <c r="BH1178" s="9"/>
      <c r="BJ1178" s="10"/>
    </row>
    <row r="1179" spans="59:62" x14ac:dyDescent="0.25">
      <c r="BG1179" s="8"/>
      <c r="BH1179" s="9"/>
      <c r="BJ1179" s="10"/>
    </row>
    <row r="1180" spans="59:62" x14ac:dyDescent="0.25">
      <c r="BG1180" s="8"/>
      <c r="BH1180" s="9"/>
      <c r="BJ1180" s="10"/>
    </row>
    <row r="1181" spans="59:62" x14ac:dyDescent="0.25">
      <c r="BG1181" s="8"/>
      <c r="BH1181" s="9"/>
      <c r="BJ1181" s="10"/>
    </row>
    <row r="1182" spans="59:62" x14ac:dyDescent="0.25">
      <c r="BG1182" s="8"/>
      <c r="BH1182" s="9"/>
      <c r="BJ1182" s="10"/>
    </row>
    <row r="1183" spans="59:62" x14ac:dyDescent="0.25">
      <c r="BG1183" s="8"/>
      <c r="BH1183" s="9"/>
      <c r="BJ1183" s="10"/>
    </row>
    <row r="1184" spans="59:62" x14ac:dyDescent="0.25">
      <c r="BG1184" s="8"/>
      <c r="BH1184" s="9"/>
      <c r="BJ1184" s="10"/>
    </row>
    <row r="1185" spans="59:62" x14ac:dyDescent="0.25">
      <c r="BG1185" s="8"/>
      <c r="BH1185" s="9"/>
      <c r="BJ1185" s="10"/>
    </row>
    <row r="1186" spans="59:62" x14ac:dyDescent="0.25">
      <c r="BG1186" s="8"/>
      <c r="BH1186" s="9"/>
      <c r="BJ1186" s="10"/>
    </row>
    <row r="1187" spans="59:62" x14ac:dyDescent="0.25">
      <c r="BG1187" s="8"/>
      <c r="BH1187" s="9"/>
      <c r="BJ1187" s="10"/>
    </row>
    <row r="1188" spans="59:62" x14ac:dyDescent="0.25">
      <c r="BG1188" s="8"/>
      <c r="BH1188" s="9"/>
      <c r="BJ1188" s="10"/>
    </row>
    <row r="1189" spans="59:62" x14ac:dyDescent="0.25">
      <c r="BG1189" s="8"/>
      <c r="BH1189" s="9"/>
      <c r="BJ1189" s="10"/>
    </row>
    <row r="1190" spans="59:62" x14ac:dyDescent="0.25">
      <c r="BG1190" s="8"/>
      <c r="BH1190" s="9"/>
      <c r="BJ1190" s="10"/>
    </row>
    <row r="1191" spans="59:62" x14ac:dyDescent="0.25">
      <c r="BG1191" s="8"/>
      <c r="BH1191" s="9"/>
      <c r="BJ1191" s="10"/>
    </row>
    <row r="1192" spans="59:62" x14ac:dyDescent="0.25">
      <c r="BG1192" s="8"/>
      <c r="BH1192" s="9"/>
      <c r="BJ1192" s="10"/>
    </row>
    <row r="1193" spans="59:62" x14ac:dyDescent="0.25">
      <c r="BG1193" s="8"/>
      <c r="BH1193" s="9"/>
      <c r="BJ1193" s="10"/>
    </row>
    <row r="1194" spans="59:62" x14ac:dyDescent="0.25">
      <c r="BG1194" s="8"/>
      <c r="BH1194" s="9"/>
      <c r="BJ1194" s="10"/>
    </row>
    <row r="1195" spans="59:62" x14ac:dyDescent="0.25">
      <c r="BG1195" s="8"/>
      <c r="BH1195" s="9"/>
      <c r="BJ1195" s="10"/>
    </row>
    <row r="1196" spans="59:62" x14ac:dyDescent="0.25">
      <c r="BG1196" s="8"/>
      <c r="BH1196" s="9"/>
      <c r="BJ1196" s="10"/>
    </row>
    <row r="1197" spans="59:62" x14ac:dyDescent="0.25">
      <c r="BG1197" s="8"/>
      <c r="BH1197" s="9"/>
      <c r="BJ1197" s="10"/>
    </row>
    <row r="1198" spans="59:62" x14ac:dyDescent="0.25">
      <c r="BG1198" s="8"/>
      <c r="BH1198" s="9"/>
      <c r="BJ1198" s="10"/>
    </row>
    <row r="1199" spans="59:62" x14ac:dyDescent="0.25">
      <c r="BG1199" s="8"/>
      <c r="BH1199" s="9"/>
      <c r="BJ1199" s="10"/>
    </row>
    <row r="1200" spans="59:62" x14ac:dyDescent="0.25">
      <c r="BG1200" s="8"/>
      <c r="BH1200" s="9"/>
      <c r="BJ1200" s="10"/>
    </row>
    <row r="1201" spans="59:62" x14ac:dyDescent="0.25">
      <c r="BG1201" s="8"/>
      <c r="BH1201" s="9"/>
      <c r="BJ1201" s="10"/>
    </row>
    <row r="1202" spans="59:62" x14ac:dyDescent="0.25">
      <c r="BG1202" s="8"/>
      <c r="BH1202" s="9"/>
      <c r="BJ1202" s="10"/>
    </row>
    <row r="1203" spans="59:62" x14ac:dyDescent="0.25">
      <c r="BG1203" s="8"/>
      <c r="BH1203" s="9"/>
      <c r="BJ1203" s="10"/>
    </row>
    <row r="1204" spans="59:62" x14ac:dyDescent="0.25">
      <c r="BG1204" s="8"/>
      <c r="BH1204" s="9"/>
      <c r="BJ1204" s="10"/>
    </row>
    <row r="1205" spans="59:62" x14ac:dyDescent="0.25">
      <c r="BG1205" s="8"/>
      <c r="BH1205" s="9"/>
      <c r="BJ1205" s="10"/>
    </row>
    <row r="1206" spans="59:62" x14ac:dyDescent="0.25">
      <c r="BG1206" s="8"/>
      <c r="BH1206" s="9"/>
      <c r="BJ1206" s="10"/>
    </row>
    <row r="1207" spans="59:62" x14ac:dyDescent="0.25">
      <c r="BG1207" s="8"/>
      <c r="BH1207" s="9"/>
      <c r="BJ1207" s="10"/>
    </row>
    <row r="1208" spans="59:62" x14ac:dyDescent="0.25">
      <c r="BG1208" s="8"/>
      <c r="BH1208" s="9"/>
      <c r="BJ1208" s="10"/>
    </row>
    <row r="1209" spans="59:62" x14ac:dyDescent="0.25">
      <c r="BG1209" s="8"/>
      <c r="BH1209" s="9"/>
      <c r="BJ1209" s="10"/>
    </row>
    <row r="1210" spans="59:62" x14ac:dyDescent="0.25">
      <c r="BG1210" s="8"/>
      <c r="BH1210" s="9"/>
      <c r="BJ1210" s="10"/>
    </row>
    <row r="1211" spans="59:62" x14ac:dyDescent="0.25">
      <c r="BG1211" s="8"/>
      <c r="BH1211" s="9"/>
      <c r="BJ1211" s="10"/>
    </row>
    <row r="1212" spans="59:62" x14ac:dyDescent="0.25">
      <c r="BG1212" s="8"/>
      <c r="BH1212" s="9"/>
      <c r="BJ1212" s="10"/>
    </row>
    <row r="1213" spans="59:62" x14ac:dyDescent="0.25">
      <c r="BG1213" s="8"/>
      <c r="BH1213" s="9"/>
      <c r="BJ1213" s="10"/>
    </row>
    <row r="1214" spans="59:62" x14ac:dyDescent="0.25">
      <c r="BG1214" s="8"/>
      <c r="BH1214" s="9"/>
      <c r="BJ1214" s="10"/>
    </row>
    <row r="1215" spans="59:62" x14ac:dyDescent="0.25">
      <c r="BG1215" s="8"/>
      <c r="BH1215" s="9"/>
      <c r="BJ1215" s="10"/>
    </row>
    <row r="1216" spans="59:62" x14ac:dyDescent="0.25">
      <c r="BG1216" s="8"/>
      <c r="BH1216" s="9"/>
      <c r="BJ1216" s="10"/>
    </row>
    <row r="1217" spans="59:62" x14ac:dyDescent="0.25">
      <c r="BG1217" s="8"/>
      <c r="BH1217" s="9"/>
      <c r="BJ1217" s="10"/>
    </row>
    <row r="1218" spans="59:62" x14ac:dyDescent="0.25">
      <c r="BG1218" s="8"/>
      <c r="BH1218" s="9"/>
      <c r="BJ1218" s="10"/>
    </row>
    <row r="1219" spans="59:62" x14ac:dyDescent="0.25">
      <c r="BG1219" s="8"/>
      <c r="BH1219" s="9"/>
      <c r="BJ1219" s="10"/>
    </row>
    <row r="1220" spans="59:62" x14ac:dyDescent="0.25">
      <c r="BG1220" s="8"/>
      <c r="BH1220" s="9"/>
      <c r="BJ1220" s="10"/>
    </row>
    <row r="1221" spans="59:62" x14ac:dyDescent="0.25">
      <c r="BG1221" s="8"/>
      <c r="BH1221" s="9"/>
      <c r="BJ1221" s="10"/>
    </row>
    <row r="1222" spans="59:62" x14ac:dyDescent="0.25">
      <c r="BG1222" s="8"/>
      <c r="BH1222" s="9"/>
      <c r="BJ1222" s="10"/>
    </row>
    <row r="1223" spans="59:62" x14ac:dyDescent="0.25">
      <c r="BG1223" s="8"/>
      <c r="BH1223" s="9"/>
      <c r="BJ1223" s="10"/>
    </row>
    <row r="1224" spans="59:62" x14ac:dyDescent="0.25">
      <c r="BG1224" s="8"/>
      <c r="BH1224" s="9"/>
      <c r="BJ1224" s="10"/>
    </row>
    <row r="1225" spans="59:62" x14ac:dyDescent="0.25">
      <c r="BG1225" s="8"/>
      <c r="BH1225" s="9"/>
      <c r="BJ1225" s="10"/>
    </row>
    <row r="1226" spans="59:62" x14ac:dyDescent="0.25">
      <c r="BG1226" s="8"/>
      <c r="BH1226" s="9"/>
      <c r="BJ1226" s="10"/>
    </row>
    <row r="1227" spans="59:62" x14ac:dyDescent="0.25">
      <c r="BG1227" s="8"/>
      <c r="BH1227" s="9"/>
      <c r="BJ1227" s="10"/>
    </row>
    <row r="1228" spans="59:62" x14ac:dyDescent="0.25">
      <c r="BG1228" s="8"/>
      <c r="BH1228" s="9"/>
      <c r="BJ1228" s="10"/>
    </row>
    <row r="1229" spans="59:62" x14ac:dyDescent="0.25">
      <c r="BG1229" s="8"/>
      <c r="BH1229" s="9"/>
      <c r="BJ1229" s="10"/>
    </row>
    <row r="1230" spans="59:62" x14ac:dyDescent="0.25">
      <c r="BG1230" s="8"/>
      <c r="BH1230" s="9"/>
      <c r="BJ1230" s="10"/>
    </row>
    <row r="1231" spans="59:62" x14ac:dyDescent="0.25">
      <c r="BG1231" s="8"/>
      <c r="BH1231" s="9"/>
      <c r="BJ1231" s="10"/>
    </row>
    <row r="1232" spans="59:62" x14ac:dyDescent="0.25">
      <c r="BG1232" s="8"/>
      <c r="BH1232" s="9"/>
      <c r="BJ1232" s="10"/>
    </row>
    <row r="1233" spans="59:62" x14ac:dyDescent="0.25">
      <c r="BG1233" s="8"/>
      <c r="BH1233" s="9"/>
      <c r="BJ1233" s="10"/>
    </row>
    <row r="1234" spans="59:62" x14ac:dyDescent="0.25">
      <c r="BG1234" s="8"/>
      <c r="BH1234" s="9"/>
      <c r="BJ1234" s="10"/>
    </row>
    <row r="1235" spans="59:62" x14ac:dyDescent="0.25">
      <c r="BG1235" s="8"/>
      <c r="BH1235" s="9"/>
      <c r="BJ1235" s="10"/>
    </row>
    <row r="1236" spans="59:62" x14ac:dyDescent="0.25">
      <c r="BG1236" s="8"/>
      <c r="BH1236" s="9"/>
      <c r="BJ1236" s="10"/>
    </row>
    <row r="1237" spans="59:62" x14ac:dyDescent="0.25">
      <c r="BG1237" s="8"/>
      <c r="BH1237" s="9"/>
      <c r="BJ1237" s="10"/>
    </row>
    <row r="1238" spans="59:62" x14ac:dyDescent="0.25">
      <c r="BG1238" s="8"/>
      <c r="BH1238" s="9"/>
      <c r="BJ1238" s="10"/>
    </row>
    <row r="1239" spans="59:62" x14ac:dyDescent="0.25">
      <c r="BG1239" s="8"/>
      <c r="BH1239" s="9"/>
      <c r="BJ1239" s="10"/>
    </row>
    <row r="1240" spans="59:62" x14ac:dyDescent="0.25">
      <c r="BG1240" s="8"/>
      <c r="BH1240" s="9"/>
      <c r="BJ1240" s="10"/>
    </row>
    <row r="1241" spans="59:62" x14ac:dyDescent="0.25">
      <c r="BG1241" s="8"/>
      <c r="BH1241" s="9"/>
      <c r="BJ1241" s="10"/>
    </row>
    <row r="1242" spans="59:62" x14ac:dyDescent="0.25">
      <c r="BG1242" s="8"/>
      <c r="BH1242" s="9"/>
      <c r="BJ1242" s="10"/>
    </row>
    <row r="1243" spans="59:62" x14ac:dyDescent="0.25">
      <c r="BG1243" s="8"/>
      <c r="BH1243" s="9"/>
      <c r="BJ1243" s="10"/>
    </row>
    <row r="1244" spans="59:62" x14ac:dyDescent="0.25">
      <c r="BG1244" s="8"/>
      <c r="BH1244" s="9"/>
      <c r="BJ1244" s="10"/>
    </row>
    <row r="1245" spans="59:62" x14ac:dyDescent="0.25">
      <c r="BG1245" s="8"/>
      <c r="BH1245" s="9"/>
      <c r="BJ1245" s="10"/>
    </row>
    <row r="1246" spans="59:62" x14ac:dyDescent="0.25">
      <c r="BG1246" s="8"/>
      <c r="BH1246" s="9"/>
      <c r="BJ1246" s="10"/>
    </row>
    <row r="1247" spans="59:62" x14ac:dyDescent="0.25">
      <c r="BG1247" s="8"/>
      <c r="BH1247" s="9"/>
      <c r="BJ1247" s="10"/>
    </row>
    <row r="1248" spans="59:62" x14ac:dyDescent="0.25">
      <c r="BG1248" s="8"/>
      <c r="BH1248" s="9"/>
      <c r="BJ1248" s="10"/>
    </row>
    <row r="1249" spans="59:62" x14ac:dyDescent="0.25">
      <c r="BG1249" s="8"/>
      <c r="BH1249" s="9"/>
      <c r="BJ1249" s="10"/>
    </row>
    <row r="1250" spans="59:62" x14ac:dyDescent="0.25">
      <c r="BG1250" s="8"/>
      <c r="BH1250" s="9"/>
      <c r="BJ1250" s="10"/>
    </row>
    <row r="1251" spans="59:62" x14ac:dyDescent="0.25">
      <c r="BG1251" s="8"/>
      <c r="BH1251" s="9"/>
      <c r="BJ1251" s="10"/>
    </row>
    <row r="1252" spans="59:62" x14ac:dyDescent="0.25">
      <c r="BG1252" s="8"/>
      <c r="BH1252" s="9"/>
      <c r="BJ1252" s="10"/>
    </row>
    <row r="1253" spans="59:62" x14ac:dyDescent="0.25">
      <c r="BG1253" s="8"/>
      <c r="BH1253" s="9"/>
      <c r="BJ1253" s="10"/>
    </row>
    <row r="1254" spans="59:62" x14ac:dyDescent="0.25">
      <c r="BG1254" s="8"/>
      <c r="BH1254" s="9"/>
      <c r="BJ1254" s="10"/>
    </row>
    <row r="1255" spans="59:62" x14ac:dyDescent="0.25">
      <c r="BG1255" s="8"/>
      <c r="BH1255" s="9"/>
      <c r="BJ1255" s="10"/>
    </row>
    <row r="1256" spans="59:62" x14ac:dyDescent="0.25">
      <c r="BG1256" s="8"/>
      <c r="BH1256" s="9"/>
      <c r="BJ1256" s="10"/>
    </row>
    <row r="1257" spans="59:62" x14ac:dyDescent="0.25">
      <c r="BG1257" s="8"/>
      <c r="BH1257" s="9"/>
      <c r="BJ1257" s="10"/>
    </row>
    <row r="1258" spans="59:62" x14ac:dyDescent="0.25">
      <c r="BG1258" s="8"/>
      <c r="BH1258" s="9"/>
      <c r="BJ1258" s="10"/>
    </row>
    <row r="1259" spans="59:62" x14ac:dyDescent="0.25">
      <c r="BG1259" s="8"/>
      <c r="BH1259" s="9"/>
      <c r="BJ1259" s="10"/>
    </row>
    <row r="1260" spans="59:62" x14ac:dyDescent="0.25">
      <c r="BG1260" s="8"/>
      <c r="BH1260" s="9"/>
      <c r="BJ1260" s="10"/>
    </row>
    <row r="1261" spans="59:62" x14ac:dyDescent="0.25">
      <c r="BG1261" s="8"/>
      <c r="BH1261" s="9"/>
      <c r="BJ1261" s="10"/>
    </row>
    <row r="1262" spans="59:62" x14ac:dyDescent="0.25">
      <c r="BG1262" s="8"/>
      <c r="BH1262" s="9"/>
      <c r="BJ1262" s="10"/>
    </row>
    <row r="1263" spans="59:62" x14ac:dyDescent="0.25">
      <c r="BG1263" s="8"/>
      <c r="BH1263" s="9"/>
      <c r="BJ1263" s="10"/>
    </row>
    <row r="1264" spans="59:62" x14ac:dyDescent="0.25">
      <c r="BG1264" s="8"/>
      <c r="BH1264" s="9"/>
      <c r="BJ1264" s="10"/>
    </row>
    <row r="1265" spans="59:62" x14ac:dyDescent="0.25">
      <c r="BG1265" s="8"/>
      <c r="BH1265" s="9"/>
      <c r="BJ1265" s="10"/>
    </row>
    <row r="1266" spans="59:62" x14ac:dyDescent="0.25">
      <c r="BG1266" s="8"/>
      <c r="BH1266" s="9"/>
      <c r="BJ1266" s="10"/>
    </row>
    <row r="1267" spans="59:62" x14ac:dyDescent="0.25">
      <c r="BG1267" s="8"/>
      <c r="BH1267" s="9"/>
      <c r="BJ1267" s="10"/>
    </row>
    <row r="1268" spans="59:62" x14ac:dyDescent="0.25">
      <c r="BG1268" s="8"/>
      <c r="BH1268" s="9"/>
      <c r="BJ1268" s="10"/>
    </row>
    <row r="1269" spans="59:62" x14ac:dyDescent="0.25">
      <c r="BG1269" s="8"/>
      <c r="BH1269" s="9"/>
      <c r="BJ1269" s="10"/>
    </row>
    <row r="1270" spans="59:62" x14ac:dyDescent="0.25">
      <c r="BG1270" s="8"/>
      <c r="BH1270" s="9"/>
      <c r="BJ1270" s="10"/>
    </row>
    <row r="1271" spans="59:62" x14ac:dyDescent="0.25">
      <c r="BG1271" s="8"/>
      <c r="BH1271" s="9"/>
      <c r="BJ1271" s="10"/>
    </row>
    <row r="1272" spans="59:62" x14ac:dyDescent="0.25">
      <c r="BG1272" s="8"/>
      <c r="BH1272" s="9"/>
      <c r="BJ1272" s="10"/>
    </row>
    <row r="1273" spans="59:62" x14ac:dyDescent="0.25">
      <c r="BG1273" s="8"/>
      <c r="BH1273" s="9"/>
      <c r="BJ1273" s="10"/>
    </row>
    <row r="1274" spans="59:62" x14ac:dyDescent="0.25">
      <c r="BG1274" s="8"/>
      <c r="BH1274" s="9"/>
      <c r="BJ1274" s="10"/>
    </row>
    <row r="1275" spans="59:62" x14ac:dyDescent="0.25">
      <c r="BG1275" s="8"/>
      <c r="BH1275" s="9"/>
      <c r="BJ1275" s="10"/>
    </row>
    <row r="1276" spans="59:62" x14ac:dyDescent="0.25">
      <c r="BG1276" s="8"/>
      <c r="BH1276" s="9"/>
      <c r="BJ1276" s="10"/>
    </row>
    <row r="1277" spans="59:62" x14ac:dyDescent="0.25">
      <c r="BG1277" s="8"/>
      <c r="BH1277" s="9"/>
      <c r="BJ1277" s="10"/>
    </row>
    <row r="1278" spans="59:62" x14ac:dyDescent="0.25">
      <c r="BG1278" s="8"/>
      <c r="BH1278" s="9"/>
      <c r="BJ1278" s="10"/>
    </row>
    <row r="1279" spans="59:62" x14ac:dyDescent="0.25">
      <c r="BG1279" s="8"/>
      <c r="BH1279" s="9"/>
      <c r="BJ1279" s="10"/>
    </row>
    <row r="1280" spans="59:62" x14ac:dyDescent="0.25">
      <c r="BG1280" s="8"/>
      <c r="BH1280" s="9"/>
      <c r="BJ1280" s="10"/>
    </row>
    <row r="1281" spans="59:62" x14ac:dyDescent="0.25">
      <c r="BG1281" s="8"/>
      <c r="BH1281" s="9"/>
      <c r="BJ1281" s="10"/>
    </row>
    <row r="1282" spans="59:62" x14ac:dyDescent="0.25">
      <c r="BG1282" s="8"/>
      <c r="BH1282" s="9"/>
      <c r="BJ1282" s="10"/>
    </row>
    <row r="1283" spans="59:62" x14ac:dyDescent="0.25">
      <c r="BG1283" s="8"/>
      <c r="BH1283" s="9"/>
      <c r="BJ1283" s="10"/>
    </row>
    <row r="1284" spans="59:62" x14ac:dyDescent="0.25">
      <c r="BG1284" s="8"/>
      <c r="BH1284" s="9"/>
      <c r="BJ1284" s="10"/>
    </row>
    <row r="1285" spans="59:62" x14ac:dyDescent="0.25">
      <c r="BG1285" s="8"/>
      <c r="BH1285" s="9"/>
      <c r="BJ1285" s="10"/>
    </row>
    <row r="1286" spans="59:62" x14ac:dyDescent="0.25">
      <c r="BG1286" s="8"/>
      <c r="BH1286" s="9"/>
      <c r="BJ1286" s="10"/>
    </row>
    <row r="1287" spans="59:62" x14ac:dyDescent="0.25">
      <c r="BG1287" s="8"/>
      <c r="BH1287" s="9"/>
      <c r="BJ1287" s="10"/>
    </row>
    <row r="1288" spans="59:62" x14ac:dyDescent="0.25">
      <c r="BG1288" s="8"/>
      <c r="BH1288" s="9"/>
      <c r="BJ1288" s="10"/>
    </row>
    <row r="1289" spans="59:62" x14ac:dyDescent="0.25">
      <c r="BG1289" s="8"/>
      <c r="BH1289" s="9"/>
      <c r="BJ1289" s="10"/>
    </row>
    <row r="1290" spans="59:62" x14ac:dyDescent="0.25">
      <c r="BG1290" s="8"/>
      <c r="BH1290" s="9"/>
      <c r="BJ1290" s="10"/>
    </row>
    <row r="1291" spans="59:62" x14ac:dyDescent="0.25">
      <c r="BG1291" s="8"/>
      <c r="BH1291" s="9"/>
      <c r="BJ1291" s="10"/>
    </row>
    <row r="1292" spans="59:62" x14ac:dyDescent="0.25">
      <c r="BG1292" s="8"/>
      <c r="BH1292" s="9"/>
      <c r="BJ1292" s="10"/>
    </row>
    <row r="1293" spans="59:62" x14ac:dyDescent="0.25">
      <c r="BG1293" s="8"/>
      <c r="BH1293" s="9"/>
      <c r="BJ1293" s="10"/>
    </row>
    <row r="1294" spans="59:62" x14ac:dyDescent="0.25">
      <c r="BG1294" s="8"/>
      <c r="BH1294" s="9"/>
      <c r="BJ1294" s="10"/>
    </row>
    <row r="1295" spans="59:62" x14ac:dyDescent="0.25">
      <c r="BG1295" s="8"/>
      <c r="BH1295" s="9"/>
      <c r="BJ1295" s="10"/>
    </row>
    <row r="1296" spans="59:62" x14ac:dyDescent="0.25">
      <c r="BG1296" s="8"/>
      <c r="BH1296" s="9"/>
      <c r="BJ1296" s="10"/>
    </row>
    <row r="1297" spans="59:62" x14ac:dyDescent="0.25">
      <c r="BG1297" s="8"/>
      <c r="BH1297" s="9"/>
      <c r="BJ1297" s="10"/>
    </row>
    <row r="1298" spans="59:62" x14ac:dyDescent="0.25">
      <c r="BG1298" s="8"/>
      <c r="BH1298" s="9"/>
      <c r="BJ1298" s="10"/>
    </row>
    <row r="1299" spans="59:62" x14ac:dyDescent="0.25">
      <c r="BG1299" s="8"/>
      <c r="BH1299" s="9"/>
      <c r="BJ1299" s="10"/>
    </row>
    <row r="1300" spans="59:62" x14ac:dyDescent="0.25">
      <c r="BG1300" s="8"/>
      <c r="BH1300" s="9"/>
      <c r="BJ1300" s="10"/>
    </row>
    <row r="1301" spans="59:62" x14ac:dyDescent="0.25">
      <c r="BG1301" s="8"/>
      <c r="BH1301" s="9"/>
      <c r="BJ1301" s="10"/>
    </row>
    <row r="1302" spans="59:62" x14ac:dyDescent="0.25">
      <c r="BG1302" s="8"/>
      <c r="BH1302" s="9"/>
      <c r="BJ1302" s="10"/>
    </row>
    <row r="1303" spans="59:62" x14ac:dyDescent="0.25">
      <c r="BG1303" s="8"/>
      <c r="BH1303" s="9"/>
      <c r="BJ1303" s="10"/>
    </row>
    <row r="1304" spans="59:62" x14ac:dyDescent="0.25">
      <c r="BG1304" s="8"/>
      <c r="BH1304" s="9"/>
      <c r="BJ1304" s="10"/>
    </row>
    <row r="1305" spans="59:62" x14ac:dyDescent="0.25">
      <c r="BG1305" s="8"/>
      <c r="BH1305" s="9"/>
      <c r="BJ1305" s="10"/>
    </row>
    <row r="1306" spans="59:62" x14ac:dyDescent="0.25">
      <c r="BG1306" s="8"/>
      <c r="BH1306" s="9"/>
      <c r="BJ1306" s="10"/>
    </row>
    <row r="1307" spans="59:62" x14ac:dyDescent="0.25">
      <c r="BG1307" s="8"/>
      <c r="BH1307" s="9"/>
      <c r="BJ1307" s="10"/>
    </row>
    <row r="1308" spans="59:62" x14ac:dyDescent="0.25">
      <c r="BG1308" s="8"/>
      <c r="BH1308" s="9"/>
      <c r="BJ1308" s="10"/>
    </row>
    <row r="1309" spans="59:62" x14ac:dyDescent="0.25">
      <c r="BG1309" s="8"/>
      <c r="BH1309" s="9"/>
      <c r="BJ1309" s="10"/>
    </row>
    <row r="1310" spans="59:62" x14ac:dyDescent="0.25">
      <c r="BG1310" s="8"/>
      <c r="BH1310" s="9"/>
      <c r="BJ1310" s="10"/>
    </row>
    <row r="1311" spans="59:62" x14ac:dyDescent="0.25">
      <c r="BG1311" s="8"/>
      <c r="BH1311" s="9"/>
      <c r="BJ1311" s="10"/>
    </row>
    <row r="1312" spans="59:62" x14ac:dyDescent="0.25">
      <c r="BG1312" s="8"/>
      <c r="BH1312" s="9"/>
      <c r="BJ1312" s="10"/>
    </row>
    <row r="1313" spans="59:62" x14ac:dyDescent="0.25">
      <c r="BG1313" s="8"/>
      <c r="BH1313" s="9"/>
      <c r="BJ1313" s="10"/>
    </row>
    <row r="1314" spans="59:62" x14ac:dyDescent="0.25">
      <c r="BG1314" s="8"/>
      <c r="BH1314" s="9"/>
      <c r="BJ1314" s="10"/>
    </row>
    <row r="1315" spans="59:62" x14ac:dyDescent="0.25">
      <c r="BG1315" s="8"/>
      <c r="BH1315" s="9"/>
      <c r="BJ1315" s="10"/>
    </row>
    <row r="1316" spans="59:62" x14ac:dyDescent="0.25">
      <c r="BG1316" s="8"/>
      <c r="BH1316" s="9"/>
      <c r="BJ1316" s="10"/>
    </row>
    <row r="1317" spans="59:62" x14ac:dyDescent="0.25">
      <c r="BG1317" s="8"/>
      <c r="BH1317" s="9"/>
      <c r="BJ1317" s="10"/>
    </row>
    <row r="1318" spans="59:62" x14ac:dyDescent="0.25">
      <c r="BG1318" s="8"/>
      <c r="BH1318" s="9"/>
      <c r="BJ1318" s="10"/>
    </row>
    <row r="1319" spans="59:62" x14ac:dyDescent="0.25">
      <c r="BG1319" s="8"/>
      <c r="BH1319" s="9"/>
      <c r="BJ1319" s="10"/>
    </row>
    <row r="1320" spans="59:62" x14ac:dyDescent="0.25">
      <c r="BG1320" s="8"/>
      <c r="BH1320" s="9"/>
      <c r="BJ1320" s="10"/>
    </row>
    <row r="1321" spans="59:62" x14ac:dyDescent="0.25">
      <c r="BG1321" s="8"/>
      <c r="BH1321" s="9"/>
      <c r="BJ1321" s="10"/>
    </row>
    <row r="1322" spans="59:62" x14ac:dyDescent="0.25">
      <c r="BG1322" s="8"/>
      <c r="BH1322" s="9"/>
      <c r="BJ1322" s="10"/>
    </row>
    <row r="1323" spans="59:62" x14ac:dyDescent="0.25">
      <c r="BG1323" s="8"/>
      <c r="BH1323" s="9"/>
      <c r="BJ1323" s="10"/>
    </row>
    <row r="1324" spans="59:62" x14ac:dyDescent="0.25">
      <c r="BG1324" s="8"/>
      <c r="BH1324" s="9"/>
      <c r="BJ1324" s="10"/>
    </row>
    <row r="1325" spans="59:62" x14ac:dyDescent="0.25">
      <c r="BG1325" s="8"/>
      <c r="BH1325" s="9"/>
      <c r="BJ1325" s="10"/>
    </row>
    <row r="1326" spans="59:62" x14ac:dyDescent="0.25">
      <c r="BG1326" s="8"/>
      <c r="BH1326" s="9"/>
      <c r="BJ1326" s="10"/>
    </row>
    <row r="1327" spans="59:62" x14ac:dyDescent="0.25">
      <c r="BG1327" s="8"/>
      <c r="BH1327" s="9"/>
      <c r="BJ1327" s="10"/>
    </row>
    <row r="1328" spans="59:62" x14ac:dyDescent="0.25">
      <c r="BG1328" s="8"/>
      <c r="BH1328" s="9"/>
      <c r="BJ1328" s="10"/>
    </row>
    <row r="1329" spans="59:62" x14ac:dyDescent="0.25">
      <c r="BG1329" s="8"/>
      <c r="BH1329" s="9"/>
      <c r="BJ1329" s="10"/>
    </row>
    <row r="1330" spans="59:62" x14ac:dyDescent="0.25">
      <c r="BG1330" s="8"/>
      <c r="BH1330" s="9"/>
      <c r="BJ1330" s="10"/>
    </row>
    <row r="1331" spans="59:62" x14ac:dyDescent="0.25">
      <c r="BG1331" s="8"/>
      <c r="BH1331" s="9"/>
      <c r="BJ1331" s="10"/>
    </row>
    <row r="1332" spans="59:62" x14ac:dyDescent="0.25">
      <c r="BG1332" s="8"/>
      <c r="BH1332" s="9"/>
      <c r="BJ1332" s="10"/>
    </row>
    <row r="1333" spans="59:62" x14ac:dyDescent="0.25">
      <c r="BG1333" s="8"/>
      <c r="BH1333" s="9"/>
      <c r="BJ1333" s="10"/>
    </row>
    <row r="1334" spans="59:62" x14ac:dyDescent="0.25">
      <c r="BG1334" s="8"/>
      <c r="BH1334" s="9"/>
      <c r="BJ1334" s="10"/>
    </row>
    <row r="1335" spans="59:62" x14ac:dyDescent="0.25">
      <c r="BG1335" s="8"/>
      <c r="BH1335" s="9"/>
      <c r="BJ1335" s="10"/>
    </row>
    <row r="1336" spans="59:62" x14ac:dyDescent="0.25">
      <c r="BG1336" s="8"/>
      <c r="BH1336" s="9"/>
      <c r="BJ1336" s="10"/>
    </row>
    <row r="1337" spans="59:62" x14ac:dyDescent="0.25">
      <c r="BG1337" s="8"/>
      <c r="BH1337" s="9"/>
      <c r="BJ1337" s="10"/>
    </row>
    <row r="1338" spans="59:62" x14ac:dyDescent="0.25">
      <c r="BG1338" s="8"/>
      <c r="BH1338" s="9"/>
      <c r="BJ1338" s="10"/>
    </row>
    <row r="1339" spans="59:62" x14ac:dyDescent="0.25">
      <c r="BG1339" s="8"/>
      <c r="BH1339" s="9"/>
      <c r="BJ1339" s="10"/>
    </row>
    <row r="1340" spans="59:62" x14ac:dyDescent="0.25">
      <c r="BG1340" s="8"/>
      <c r="BH1340" s="9"/>
      <c r="BJ1340" s="10"/>
    </row>
    <row r="1341" spans="59:62" x14ac:dyDescent="0.25">
      <c r="BG1341" s="8"/>
      <c r="BH1341" s="9"/>
      <c r="BJ1341" s="10"/>
    </row>
    <row r="1342" spans="59:62" x14ac:dyDescent="0.25">
      <c r="BG1342" s="8"/>
      <c r="BH1342" s="9"/>
      <c r="BJ1342" s="10"/>
    </row>
    <row r="1343" spans="59:62" x14ac:dyDescent="0.25">
      <c r="BG1343" s="8"/>
      <c r="BH1343" s="9"/>
      <c r="BJ1343" s="10"/>
    </row>
    <row r="1344" spans="59:62" x14ac:dyDescent="0.25">
      <c r="BG1344" s="8"/>
      <c r="BH1344" s="9"/>
      <c r="BJ1344" s="10"/>
    </row>
    <row r="1345" spans="59:62" x14ac:dyDescent="0.25">
      <c r="BG1345" s="8"/>
      <c r="BH1345" s="9"/>
      <c r="BJ1345" s="10"/>
    </row>
    <row r="1346" spans="59:62" x14ac:dyDescent="0.25">
      <c r="BG1346" s="8"/>
      <c r="BH1346" s="9"/>
      <c r="BJ1346" s="10"/>
    </row>
    <row r="1347" spans="59:62" x14ac:dyDescent="0.25">
      <c r="BG1347" s="8"/>
      <c r="BH1347" s="9"/>
      <c r="BJ1347" s="10"/>
    </row>
    <row r="1348" spans="59:62" x14ac:dyDescent="0.25">
      <c r="BG1348" s="8"/>
      <c r="BH1348" s="9"/>
      <c r="BJ1348" s="10"/>
    </row>
    <row r="1349" spans="59:62" x14ac:dyDescent="0.25">
      <c r="BG1349" s="8"/>
      <c r="BH1349" s="9"/>
      <c r="BJ1349" s="10"/>
    </row>
    <row r="1350" spans="59:62" x14ac:dyDescent="0.25">
      <c r="BG1350" s="8"/>
      <c r="BH1350" s="9"/>
      <c r="BJ1350" s="10"/>
    </row>
    <row r="1351" spans="59:62" x14ac:dyDescent="0.25">
      <c r="BG1351" s="8"/>
      <c r="BH1351" s="9"/>
      <c r="BJ1351" s="10"/>
    </row>
    <row r="1352" spans="59:62" x14ac:dyDescent="0.25">
      <c r="BG1352" s="8"/>
      <c r="BH1352" s="9"/>
      <c r="BJ1352" s="10"/>
    </row>
    <row r="1353" spans="59:62" x14ac:dyDescent="0.25">
      <c r="BG1353" s="8"/>
      <c r="BH1353" s="9"/>
      <c r="BJ1353" s="10"/>
    </row>
    <row r="1354" spans="59:62" x14ac:dyDescent="0.25">
      <c r="BG1354" s="8"/>
      <c r="BH1354" s="9"/>
      <c r="BJ1354" s="10"/>
    </row>
    <row r="1355" spans="59:62" x14ac:dyDescent="0.25">
      <c r="BG1355" s="8"/>
      <c r="BH1355" s="9"/>
      <c r="BJ1355" s="10"/>
    </row>
    <row r="1356" spans="59:62" x14ac:dyDescent="0.25">
      <c r="BG1356" s="8"/>
      <c r="BH1356" s="9"/>
      <c r="BJ1356" s="10"/>
    </row>
    <row r="1357" spans="59:62" x14ac:dyDescent="0.25">
      <c r="BG1357" s="8"/>
      <c r="BH1357" s="9"/>
      <c r="BJ1357" s="10"/>
    </row>
    <row r="1358" spans="59:62" x14ac:dyDescent="0.25">
      <c r="BG1358" s="8"/>
      <c r="BH1358" s="9"/>
      <c r="BJ1358" s="10"/>
    </row>
    <row r="1359" spans="59:62" x14ac:dyDescent="0.25">
      <c r="BG1359" s="8"/>
      <c r="BH1359" s="9"/>
      <c r="BJ1359" s="10"/>
    </row>
    <row r="1360" spans="59:62" x14ac:dyDescent="0.25">
      <c r="BG1360" s="8"/>
      <c r="BH1360" s="9"/>
      <c r="BJ1360" s="10"/>
    </row>
    <row r="1361" spans="59:62" x14ac:dyDescent="0.25">
      <c r="BG1361" s="8"/>
      <c r="BH1361" s="9"/>
      <c r="BJ1361" s="10"/>
    </row>
    <row r="1362" spans="59:62" x14ac:dyDescent="0.25">
      <c r="BG1362" s="8"/>
      <c r="BH1362" s="9"/>
      <c r="BJ1362" s="10"/>
    </row>
    <row r="1363" spans="59:62" x14ac:dyDescent="0.25">
      <c r="BG1363" s="8"/>
      <c r="BH1363" s="9"/>
      <c r="BJ1363" s="10"/>
    </row>
    <row r="1364" spans="59:62" x14ac:dyDescent="0.25">
      <c r="BG1364" s="8"/>
      <c r="BH1364" s="9"/>
      <c r="BJ1364" s="10"/>
    </row>
    <row r="1365" spans="59:62" x14ac:dyDescent="0.25">
      <c r="BG1365" s="8"/>
      <c r="BH1365" s="9"/>
      <c r="BJ1365" s="10"/>
    </row>
    <row r="1366" spans="59:62" x14ac:dyDescent="0.25">
      <c r="BG1366" s="8"/>
      <c r="BH1366" s="9"/>
      <c r="BJ1366" s="10"/>
    </row>
    <row r="1367" spans="59:62" x14ac:dyDescent="0.25">
      <c r="BG1367" s="8"/>
      <c r="BH1367" s="9"/>
      <c r="BJ1367" s="10"/>
    </row>
    <row r="1368" spans="59:62" x14ac:dyDescent="0.25">
      <c r="BG1368" s="8"/>
      <c r="BH1368" s="9"/>
      <c r="BJ1368" s="10"/>
    </row>
    <row r="1369" spans="59:62" x14ac:dyDescent="0.25">
      <c r="BG1369" s="8"/>
      <c r="BH1369" s="9"/>
      <c r="BJ1369" s="10"/>
    </row>
    <row r="1370" spans="59:62" x14ac:dyDescent="0.25">
      <c r="BG1370" s="8"/>
      <c r="BH1370" s="9"/>
      <c r="BJ1370" s="10"/>
    </row>
    <row r="1371" spans="59:62" x14ac:dyDescent="0.25">
      <c r="BG1371" s="8"/>
      <c r="BH1371" s="9"/>
      <c r="BJ1371" s="10"/>
    </row>
    <row r="1372" spans="59:62" x14ac:dyDescent="0.25">
      <c r="BG1372" s="8"/>
      <c r="BH1372" s="9"/>
      <c r="BJ1372" s="10"/>
    </row>
    <row r="1373" spans="59:62" x14ac:dyDescent="0.25">
      <c r="BG1373" s="8"/>
      <c r="BH1373" s="9"/>
      <c r="BJ1373" s="10"/>
    </row>
    <row r="1374" spans="59:62" x14ac:dyDescent="0.25">
      <c r="BG1374" s="8"/>
      <c r="BH1374" s="9"/>
      <c r="BJ1374" s="10"/>
    </row>
    <row r="1375" spans="59:62" x14ac:dyDescent="0.25">
      <c r="BG1375" s="8"/>
      <c r="BH1375" s="9"/>
      <c r="BJ1375" s="10"/>
    </row>
    <row r="1376" spans="59:62" x14ac:dyDescent="0.25">
      <c r="BG1376" s="8"/>
      <c r="BH1376" s="9"/>
      <c r="BJ1376" s="10"/>
    </row>
    <row r="1377" spans="59:62" x14ac:dyDescent="0.25">
      <c r="BG1377" s="8"/>
      <c r="BH1377" s="9"/>
      <c r="BJ1377" s="10"/>
    </row>
    <row r="1378" spans="59:62" x14ac:dyDescent="0.25">
      <c r="BG1378" s="8"/>
      <c r="BH1378" s="9"/>
      <c r="BJ1378" s="10"/>
    </row>
    <row r="1379" spans="59:62" x14ac:dyDescent="0.25">
      <c r="BG1379" s="8"/>
      <c r="BH1379" s="9"/>
      <c r="BJ1379" s="10"/>
    </row>
    <row r="1380" spans="59:62" x14ac:dyDescent="0.25">
      <c r="BG1380" s="8"/>
      <c r="BH1380" s="9"/>
      <c r="BJ1380" s="10"/>
    </row>
    <row r="1381" spans="59:62" x14ac:dyDescent="0.25">
      <c r="BG1381" s="8"/>
      <c r="BH1381" s="9"/>
      <c r="BJ1381" s="10"/>
    </row>
    <row r="1382" spans="59:62" x14ac:dyDescent="0.25">
      <c r="BG1382" s="8"/>
      <c r="BH1382" s="9"/>
      <c r="BJ1382" s="10"/>
    </row>
    <row r="1383" spans="59:62" x14ac:dyDescent="0.25">
      <c r="BG1383" s="8"/>
      <c r="BH1383" s="9"/>
      <c r="BJ1383" s="10"/>
    </row>
    <row r="1384" spans="59:62" x14ac:dyDescent="0.25">
      <c r="BG1384" s="8"/>
      <c r="BH1384" s="9"/>
      <c r="BJ1384" s="10"/>
    </row>
    <row r="1385" spans="59:62" x14ac:dyDescent="0.25">
      <c r="BG1385" s="8"/>
      <c r="BH1385" s="9"/>
      <c r="BJ1385" s="10"/>
    </row>
    <row r="1386" spans="59:62" x14ac:dyDescent="0.25">
      <c r="BG1386" s="8"/>
      <c r="BH1386" s="9"/>
      <c r="BJ1386" s="10"/>
    </row>
    <row r="1387" spans="59:62" x14ac:dyDescent="0.25">
      <c r="BG1387" s="8"/>
      <c r="BH1387" s="9"/>
      <c r="BJ1387" s="10"/>
    </row>
    <row r="1388" spans="59:62" x14ac:dyDescent="0.25">
      <c r="BG1388" s="8"/>
      <c r="BH1388" s="9"/>
      <c r="BJ1388" s="10"/>
    </row>
    <row r="1389" spans="59:62" x14ac:dyDescent="0.25">
      <c r="BG1389" s="8"/>
      <c r="BH1389" s="9"/>
      <c r="BJ1389" s="10"/>
    </row>
    <row r="1390" spans="59:62" x14ac:dyDescent="0.25">
      <c r="BG1390" s="8"/>
      <c r="BH1390" s="9"/>
      <c r="BJ1390" s="10"/>
    </row>
    <row r="1391" spans="59:62" x14ac:dyDescent="0.25">
      <c r="BG1391" s="8"/>
      <c r="BH1391" s="9"/>
      <c r="BJ1391" s="10"/>
    </row>
    <row r="1392" spans="59:62" x14ac:dyDescent="0.25">
      <c r="BG1392" s="8"/>
      <c r="BH1392" s="9"/>
      <c r="BJ1392" s="10"/>
    </row>
    <row r="1393" spans="59:62" x14ac:dyDescent="0.25">
      <c r="BG1393" s="8"/>
      <c r="BH1393" s="9"/>
      <c r="BJ1393" s="10"/>
    </row>
    <row r="1394" spans="59:62" x14ac:dyDescent="0.25">
      <c r="BG1394" s="8"/>
      <c r="BH1394" s="9"/>
      <c r="BJ1394" s="10"/>
    </row>
    <row r="1395" spans="59:62" x14ac:dyDescent="0.25">
      <c r="BG1395" s="8"/>
      <c r="BH1395" s="9"/>
      <c r="BJ1395" s="10"/>
    </row>
    <row r="1396" spans="59:62" x14ac:dyDescent="0.25">
      <c r="BG1396" s="8"/>
      <c r="BH1396" s="9"/>
      <c r="BJ1396" s="10"/>
    </row>
    <row r="1397" spans="59:62" x14ac:dyDescent="0.25">
      <c r="BG1397" s="8"/>
      <c r="BH1397" s="9"/>
      <c r="BJ1397" s="10"/>
    </row>
    <row r="1398" spans="59:62" x14ac:dyDescent="0.25">
      <c r="BG1398" s="8"/>
      <c r="BH1398" s="9"/>
      <c r="BJ1398" s="10"/>
    </row>
    <row r="1399" spans="59:62" x14ac:dyDescent="0.25">
      <c r="BG1399" s="8"/>
      <c r="BH1399" s="9"/>
      <c r="BJ1399" s="10"/>
    </row>
    <row r="1400" spans="59:62" x14ac:dyDescent="0.25">
      <c r="BG1400" s="8"/>
      <c r="BH1400" s="9"/>
      <c r="BJ1400" s="10"/>
    </row>
    <row r="1401" spans="59:62" x14ac:dyDescent="0.25">
      <c r="BG1401" s="8"/>
      <c r="BH1401" s="9"/>
      <c r="BJ1401" s="10"/>
    </row>
    <row r="1402" spans="59:62" x14ac:dyDescent="0.25">
      <c r="BG1402" s="8"/>
      <c r="BH1402" s="9"/>
      <c r="BJ1402" s="10"/>
    </row>
    <row r="1403" spans="59:62" x14ac:dyDescent="0.25">
      <c r="BG1403" s="8"/>
      <c r="BH1403" s="9"/>
      <c r="BJ1403" s="10"/>
    </row>
    <row r="1404" spans="59:62" x14ac:dyDescent="0.25">
      <c r="BG1404" s="8"/>
      <c r="BH1404" s="9"/>
      <c r="BJ1404" s="10"/>
    </row>
    <row r="1405" spans="59:62" x14ac:dyDescent="0.25">
      <c r="BG1405" s="8"/>
      <c r="BH1405" s="9"/>
      <c r="BJ1405" s="10"/>
    </row>
    <row r="1406" spans="59:62" x14ac:dyDescent="0.25">
      <c r="BG1406" s="8"/>
      <c r="BH1406" s="9"/>
      <c r="BJ1406" s="10"/>
    </row>
    <row r="1407" spans="59:62" x14ac:dyDescent="0.25">
      <c r="BG1407" s="8"/>
      <c r="BH1407" s="9"/>
      <c r="BJ1407" s="10"/>
    </row>
    <row r="1408" spans="59:62" x14ac:dyDescent="0.25">
      <c r="BG1408" s="8"/>
      <c r="BH1408" s="9"/>
      <c r="BJ1408" s="10"/>
    </row>
    <row r="1409" spans="59:62" x14ac:dyDescent="0.25">
      <c r="BG1409" s="8"/>
      <c r="BH1409" s="9"/>
      <c r="BJ1409" s="10"/>
    </row>
    <row r="1410" spans="59:62" x14ac:dyDescent="0.25">
      <c r="BG1410" s="8"/>
      <c r="BH1410" s="9"/>
      <c r="BJ1410" s="10"/>
    </row>
    <row r="1411" spans="59:62" x14ac:dyDescent="0.25">
      <c r="BG1411" s="8"/>
      <c r="BH1411" s="9"/>
      <c r="BJ1411" s="10"/>
    </row>
    <row r="1412" spans="59:62" x14ac:dyDescent="0.25">
      <c r="BG1412" s="8"/>
      <c r="BH1412" s="9"/>
      <c r="BJ1412" s="10"/>
    </row>
    <row r="1413" spans="59:62" x14ac:dyDescent="0.25">
      <c r="BG1413" s="8"/>
      <c r="BH1413" s="9"/>
      <c r="BJ1413" s="10"/>
    </row>
    <row r="1414" spans="59:62" x14ac:dyDescent="0.25">
      <c r="BG1414" s="8"/>
      <c r="BH1414" s="9"/>
      <c r="BJ1414" s="10"/>
    </row>
    <row r="1415" spans="59:62" x14ac:dyDescent="0.25">
      <c r="BG1415" s="8"/>
      <c r="BH1415" s="9"/>
      <c r="BJ1415" s="10"/>
    </row>
    <row r="1416" spans="59:62" x14ac:dyDescent="0.25">
      <c r="BG1416" s="8"/>
      <c r="BH1416" s="9"/>
      <c r="BJ1416" s="10"/>
    </row>
    <row r="1417" spans="59:62" x14ac:dyDescent="0.25">
      <c r="BG1417" s="8"/>
      <c r="BH1417" s="9"/>
      <c r="BJ1417" s="10"/>
    </row>
    <row r="1418" spans="59:62" x14ac:dyDescent="0.25">
      <c r="BG1418" s="8"/>
      <c r="BH1418" s="9"/>
      <c r="BJ1418" s="10"/>
    </row>
    <row r="1419" spans="59:62" x14ac:dyDescent="0.25">
      <c r="BG1419" s="8"/>
      <c r="BH1419" s="9"/>
      <c r="BJ1419" s="10"/>
    </row>
    <row r="1420" spans="59:62" x14ac:dyDescent="0.25">
      <c r="BG1420" s="8"/>
      <c r="BH1420" s="9"/>
      <c r="BJ1420" s="10"/>
    </row>
    <row r="1421" spans="59:62" x14ac:dyDescent="0.25">
      <c r="BG1421" s="8"/>
      <c r="BH1421" s="9"/>
      <c r="BJ1421" s="10"/>
    </row>
    <row r="1422" spans="59:62" x14ac:dyDescent="0.25">
      <c r="BG1422" s="8"/>
      <c r="BH1422" s="9"/>
      <c r="BJ1422" s="10"/>
    </row>
    <row r="1423" spans="59:62" x14ac:dyDescent="0.25">
      <c r="BG1423" s="8"/>
      <c r="BH1423" s="9"/>
      <c r="BJ1423" s="10"/>
    </row>
    <row r="1424" spans="59:62" x14ac:dyDescent="0.25">
      <c r="BG1424" s="8"/>
      <c r="BH1424" s="9"/>
      <c r="BJ1424" s="10"/>
    </row>
    <row r="1425" spans="59:62" x14ac:dyDescent="0.25">
      <c r="BG1425" s="8"/>
      <c r="BH1425" s="9"/>
      <c r="BJ1425" s="10"/>
    </row>
    <row r="1426" spans="59:62" x14ac:dyDescent="0.25">
      <c r="BG1426" s="8"/>
      <c r="BH1426" s="9"/>
      <c r="BJ1426" s="10"/>
    </row>
    <row r="1427" spans="59:62" x14ac:dyDescent="0.25">
      <c r="BG1427" s="8"/>
      <c r="BH1427" s="9"/>
      <c r="BJ1427" s="10"/>
    </row>
    <row r="1428" spans="59:62" x14ac:dyDescent="0.25">
      <c r="BG1428" s="8"/>
      <c r="BH1428" s="9"/>
      <c r="BJ1428" s="10"/>
    </row>
    <row r="1429" spans="59:62" x14ac:dyDescent="0.25">
      <c r="BG1429" s="8"/>
      <c r="BH1429" s="9"/>
      <c r="BJ1429" s="10"/>
    </row>
    <row r="1430" spans="59:62" x14ac:dyDescent="0.25">
      <c r="BG1430" s="8"/>
      <c r="BH1430" s="9"/>
      <c r="BJ1430" s="10"/>
    </row>
    <row r="1431" spans="59:62" x14ac:dyDescent="0.25">
      <c r="BG1431" s="8"/>
      <c r="BH1431" s="9"/>
      <c r="BJ1431" s="10"/>
    </row>
    <row r="1432" spans="59:62" x14ac:dyDescent="0.25">
      <c r="BG1432" s="8"/>
      <c r="BH1432" s="9"/>
      <c r="BJ1432" s="10"/>
    </row>
    <row r="1433" spans="59:62" x14ac:dyDescent="0.25">
      <c r="BG1433" s="8"/>
      <c r="BH1433" s="9"/>
      <c r="BJ1433" s="10"/>
    </row>
    <row r="1434" spans="59:62" x14ac:dyDescent="0.25">
      <c r="BG1434" s="8"/>
      <c r="BH1434" s="9"/>
      <c r="BJ1434" s="10"/>
    </row>
    <row r="1435" spans="59:62" x14ac:dyDescent="0.25">
      <c r="BG1435" s="8"/>
      <c r="BH1435" s="9"/>
      <c r="BJ1435" s="10"/>
    </row>
    <row r="1436" spans="59:62" x14ac:dyDescent="0.25">
      <c r="BG1436" s="8"/>
      <c r="BH1436" s="9"/>
      <c r="BJ1436" s="10"/>
    </row>
    <row r="1437" spans="59:62" x14ac:dyDescent="0.25">
      <c r="BG1437" s="8"/>
      <c r="BH1437" s="9"/>
      <c r="BJ1437" s="10"/>
    </row>
    <row r="1438" spans="59:62" x14ac:dyDescent="0.25">
      <c r="BG1438" s="8"/>
      <c r="BH1438" s="9"/>
      <c r="BJ1438" s="10"/>
    </row>
    <row r="1439" spans="59:62" x14ac:dyDescent="0.25">
      <c r="BG1439" s="8"/>
      <c r="BH1439" s="9"/>
      <c r="BJ1439" s="10"/>
    </row>
    <row r="1440" spans="59:62" x14ac:dyDescent="0.25">
      <c r="BG1440" s="8"/>
      <c r="BH1440" s="9"/>
      <c r="BJ1440" s="10"/>
    </row>
    <row r="1441" spans="59:62" x14ac:dyDescent="0.25">
      <c r="BG1441" s="8"/>
      <c r="BH1441" s="9"/>
      <c r="BJ1441" s="10"/>
    </row>
    <row r="1442" spans="59:62" x14ac:dyDescent="0.25">
      <c r="BG1442" s="8"/>
      <c r="BH1442" s="9"/>
      <c r="BJ1442" s="10"/>
    </row>
    <row r="1443" spans="59:62" x14ac:dyDescent="0.25">
      <c r="BG1443" s="8"/>
      <c r="BH1443" s="9"/>
      <c r="BJ1443" s="10"/>
    </row>
    <row r="1444" spans="59:62" x14ac:dyDescent="0.25">
      <c r="BG1444" s="8"/>
      <c r="BH1444" s="9"/>
      <c r="BJ1444" s="10"/>
    </row>
    <row r="1445" spans="59:62" x14ac:dyDescent="0.25">
      <c r="BG1445" s="8"/>
      <c r="BH1445" s="9"/>
      <c r="BJ1445" s="10"/>
    </row>
    <row r="1446" spans="59:62" x14ac:dyDescent="0.25">
      <c r="BG1446" s="8"/>
      <c r="BH1446" s="9"/>
      <c r="BJ1446" s="10"/>
    </row>
    <row r="1447" spans="59:62" x14ac:dyDescent="0.25">
      <c r="BG1447" s="8"/>
      <c r="BH1447" s="9"/>
      <c r="BJ1447" s="10"/>
    </row>
    <row r="1448" spans="59:62" x14ac:dyDescent="0.25">
      <c r="BG1448" s="8"/>
      <c r="BH1448" s="9"/>
      <c r="BJ1448" s="10"/>
    </row>
    <row r="1449" spans="59:62" x14ac:dyDescent="0.25">
      <c r="BG1449" s="8"/>
      <c r="BH1449" s="9"/>
      <c r="BJ1449" s="10"/>
    </row>
    <row r="1450" spans="59:62" x14ac:dyDescent="0.25">
      <c r="BG1450" s="8"/>
      <c r="BH1450" s="9"/>
      <c r="BJ1450" s="10"/>
    </row>
    <row r="1451" spans="59:62" x14ac:dyDescent="0.25">
      <c r="BG1451" s="8"/>
      <c r="BH1451" s="9"/>
      <c r="BJ1451" s="10"/>
    </row>
    <row r="1452" spans="59:62" x14ac:dyDescent="0.25">
      <c r="BG1452" s="8"/>
      <c r="BH1452" s="9"/>
      <c r="BJ1452" s="10"/>
    </row>
    <row r="1453" spans="59:62" x14ac:dyDescent="0.25">
      <c r="BG1453" s="8"/>
      <c r="BH1453" s="9"/>
      <c r="BJ1453" s="10"/>
    </row>
    <row r="1454" spans="59:62" x14ac:dyDescent="0.25">
      <c r="BG1454" s="8"/>
      <c r="BH1454" s="9"/>
      <c r="BJ1454" s="10"/>
    </row>
    <row r="1455" spans="59:62" x14ac:dyDescent="0.25">
      <c r="BG1455" s="8"/>
      <c r="BH1455" s="9"/>
      <c r="BJ1455" s="10"/>
    </row>
    <row r="1456" spans="59:62" x14ac:dyDescent="0.25">
      <c r="BG1456" s="8"/>
      <c r="BH1456" s="9"/>
      <c r="BJ1456" s="10"/>
    </row>
    <row r="1457" spans="59:62" x14ac:dyDescent="0.25">
      <c r="BG1457" s="8"/>
      <c r="BH1457" s="9"/>
      <c r="BJ1457" s="10"/>
    </row>
    <row r="1458" spans="59:62" x14ac:dyDescent="0.25">
      <c r="BG1458" s="8"/>
      <c r="BH1458" s="9"/>
      <c r="BJ1458" s="10"/>
    </row>
    <row r="1459" spans="59:62" x14ac:dyDescent="0.25">
      <c r="BG1459" s="8"/>
      <c r="BH1459" s="9"/>
      <c r="BJ1459" s="10"/>
    </row>
    <row r="1460" spans="59:62" x14ac:dyDescent="0.25">
      <c r="BG1460" s="8"/>
      <c r="BH1460" s="9"/>
      <c r="BJ1460" s="10"/>
    </row>
    <row r="1461" spans="59:62" x14ac:dyDescent="0.25">
      <c r="BG1461" s="8"/>
      <c r="BH1461" s="9"/>
      <c r="BJ1461" s="10"/>
    </row>
    <row r="1462" spans="59:62" x14ac:dyDescent="0.25">
      <c r="BG1462" s="8"/>
      <c r="BH1462" s="9"/>
      <c r="BJ1462" s="10"/>
    </row>
    <row r="1463" spans="59:62" x14ac:dyDescent="0.25">
      <c r="BG1463" s="8"/>
      <c r="BH1463" s="9"/>
      <c r="BJ1463" s="10"/>
    </row>
    <row r="1464" spans="59:62" x14ac:dyDescent="0.25">
      <c r="BG1464" s="8"/>
      <c r="BH1464" s="9"/>
      <c r="BJ1464" s="10"/>
    </row>
    <row r="1465" spans="59:62" x14ac:dyDescent="0.25">
      <c r="BG1465" s="8"/>
      <c r="BH1465" s="9"/>
      <c r="BJ1465" s="10"/>
    </row>
    <row r="1466" spans="59:62" x14ac:dyDescent="0.25">
      <c r="BG1466" s="8"/>
      <c r="BH1466" s="9"/>
      <c r="BJ1466" s="10"/>
    </row>
    <row r="1467" spans="59:62" x14ac:dyDescent="0.25">
      <c r="BG1467" s="8"/>
      <c r="BH1467" s="9"/>
      <c r="BJ1467" s="10"/>
    </row>
    <row r="1468" spans="59:62" x14ac:dyDescent="0.25">
      <c r="BG1468" s="8"/>
      <c r="BH1468" s="9"/>
      <c r="BJ1468" s="10"/>
    </row>
    <row r="1469" spans="59:62" x14ac:dyDescent="0.25">
      <c r="BG1469" s="8"/>
      <c r="BH1469" s="9"/>
      <c r="BJ1469" s="10"/>
    </row>
    <row r="1470" spans="59:62" x14ac:dyDescent="0.25">
      <c r="BG1470" s="8"/>
      <c r="BH1470" s="9"/>
      <c r="BJ1470" s="10"/>
    </row>
    <row r="1471" spans="59:62" x14ac:dyDescent="0.25">
      <c r="BG1471" s="8"/>
      <c r="BH1471" s="9"/>
      <c r="BJ1471" s="10"/>
    </row>
    <row r="1472" spans="59:62" x14ac:dyDescent="0.25">
      <c r="BG1472" s="8"/>
      <c r="BH1472" s="9"/>
      <c r="BJ1472" s="10"/>
    </row>
    <row r="1473" spans="59:62" x14ac:dyDescent="0.25">
      <c r="BG1473" s="8"/>
      <c r="BH1473" s="9"/>
      <c r="BJ1473" s="10"/>
    </row>
    <row r="1474" spans="59:62" x14ac:dyDescent="0.25">
      <c r="BG1474" s="8"/>
      <c r="BH1474" s="9"/>
      <c r="BJ1474" s="10"/>
    </row>
    <row r="1475" spans="59:62" x14ac:dyDescent="0.25">
      <c r="BG1475" s="8"/>
      <c r="BH1475" s="9"/>
      <c r="BJ1475" s="10"/>
    </row>
    <row r="1476" spans="59:62" x14ac:dyDescent="0.25">
      <c r="BG1476" s="8"/>
      <c r="BH1476" s="9"/>
      <c r="BJ1476" s="10"/>
    </row>
    <row r="1477" spans="59:62" x14ac:dyDescent="0.25">
      <c r="BG1477" s="8"/>
      <c r="BH1477" s="9"/>
      <c r="BJ1477" s="10"/>
    </row>
    <row r="1478" spans="59:62" x14ac:dyDescent="0.25">
      <c r="BG1478" s="8"/>
      <c r="BH1478" s="9"/>
      <c r="BJ1478" s="10"/>
    </row>
    <row r="1479" spans="59:62" x14ac:dyDescent="0.25">
      <c r="BG1479" s="8"/>
      <c r="BH1479" s="9"/>
      <c r="BJ1479" s="10"/>
    </row>
    <row r="1480" spans="59:62" x14ac:dyDescent="0.25">
      <c r="BG1480" s="8"/>
      <c r="BH1480" s="9"/>
      <c r="BJ1480" s="10"/>
    </row>
    <row r="1481" spans="59:62" x14ac:dyDescent="0.25">
      <c r="BG1481" s="8"/>
      <c r="BH1481" s="9"/>
      <c r="BJ1481" s="10"/>
    </row>
    <row r="1482" spans="59:62" x14ac:dyDescent="0.25">
      <c r="BG1482" s="8"/>
      <c r="BH1482" s="9"/>
      <c r="BJ1482" s="10"/>
    </row>
    <row r="1483" spans="59:62" x14ac:dyDescent="0.25">
      <c r="BG1483" s="8"/>
      <c r="BH1483" s="9"/>
      <c r="BJ1483" s="10"/>
    </row>
    <row r="1484" spans="59:62" x14ac:dyDescent="0.25">
      <c r="BG1484" s="8"/>
      <c r="BH1484" s="9"/>
      <c r="BJ1484" s="10"/>
    </row>
    <row r="1485" spans="59:62" x14ac:dyDescent="0.25">
      <c r="BG1485" s="8"/>
      <c r="BH1485" s="9"/>
      <c r="BJ1485" s="10"/>
    </row>
    <row r="1486" spans="59:62" x14ac:dyDescent="0.25">
      <c r="BG1486" s="8"/>
      <c r="BH1486" s="9"/>
      <c r="BJ1486" s="10"/>
    </row>
    <row r="1487" spans="59:62" x14ac:dyDescent="0.25">
      <c r="BG1487" s="8"/>
      <c r="BH1487" s="9"/>
      <c r="BJ1487" s="10"/>
    </row>
    <row r="1488" spans="59:62" x14ac:dyDescent="0.25">
      <c r="BG1488" s="8"/>
      <c r="BH1488" s="9"/>
      <c r="BJ1488" s="10"/>
    </row>
    <row r="1489" spans="59:62" x14ac:dyDescent="0.25">
      <c r="BG1489" s="8"/>
      <c r="BH1489" s="9"/>
      <c r="BJ1489" s="10"/>
    </row>
    <row r="1490" spans="59:62" x14ac:dyDescent="0.25">
      <c r="BG1490" s="8"/>
      <c r="BH1490" s="9"/>
      <c r="BJ1490" s="10"/>
    </row>
    <row r="1491" spans="59:62" x14ac:dyDescent="0.25">
      <c r="BG1491" s="8"/>
      <c r="BH1491" s="9"/>
      <c r="BJ1491" s="10"/>
    </row>
    <row r="1492" spans="59:62" x14ac:dyDescent="0.25">
      <c r="BG1492" s="8"/>
      <c r="BH1492" s="9"/>
      <c r="BJ1492" s="10"/>
    </row>
    <row r="1493" spans="59:62" x14ac:dyDescent="0.25">
      <c r="BG1493" s="8"/>
      <c r="BH1493" s="9"/>
      <c r="BJ1493" s="10"/>
    </row>
    <row r="1494" spans="59:62" x14ac:dyDescent="0.25">
      <c r="BG1494" s="8"/>
      <c r="BH1494" s="9"/>
      <c r="BJ1494" s="10"/>
    </row>
    <row r="1495" spans="59:62" x14ac:dyDescent="0.25">
      <c r="BG1495" s="8"/>
      <c r="BH1495" s="9"/>
      <c r="BJ1495" s="10"/>
    </row>
    <row r="1496" spans="59:62" x14ac:dyDescent="0.25">
      <c r="BG1496" s="8"/>
      <c r="BH1496" s="9"/>
      <c r="BJ1496" s="10"/>
    </row>
    <row r="1497" spans="59:62" x14ac:dyDescent="0.25">
      <c r="BG1497" s="8"/>
      <c r="BH1497" s="9"/>
      <c r="BJ1497" s="10"/>
    </row>
    <row r="1498" spans="59:62" x14ac:dyDescent="0.25">
      <c r="BG1498" s="8"/>
      <c r="BH1498" s="9"/>
      <c r="BJ1498" s="10"/>
    </row>
    <row r="1499" spans="59:62" x14ac:dyDescent="0.25">
      <c r="BG1499" s="8"/>
      <c r="BH1499" s="9"/>
      <c r="BJ1499" s="10"/>
    </row>
    <row r="1500" spans="59:62" x14ac:dyDescent="0.25">
      <c r="BG1500" s="8"/>
      <c r="BH1500" s="9"/>
      <c r="BJ1500" s="10"/>
    </row>
    <row r="1501" spans="59:62" x14ac:dyDescent="0.25">
      <c r="BG1501" s="8"/>
      <c r="BH1501" s="9"/>
      <c r="BJ1501" s="10"/>
    </row>
    <row r="1502" spans="59:62" x14ac:dyDescent="0.25">
      <c r="BG1502" s="8"/>
      <c r="BH1502" s="9"/>
      <c r="BJ1502" s="10"/>
    </row>
    <row r="1503" spans="59:62" x14ac:dyDescent="0.25">
      <c r="BG1503" s="8"/>
      <c r="BH1503" s="9"/>
      <c r="BJ1503" s="10"/>
    </row>
    <row r="1504" spans="59:62" x14ac:dyDescent="0.25">
      <c r="BG1504" s="8"/>
      <c r="BH1504" s="9"/>
      <c r="BJ1504" s="10"/>
    </row>
    <row r="1505" spans="59:62" x14ac:dyDescent="0.25">
      <c r="BG1505" s="8"/>
      <c r="BH1505" s="9"/>
      <c r="BJ1505" s="10"/>
    </row>
    <row r="1506" spans="59:62" x14ac:dyDescent="0.25">
      <c r="BG1506" s="8"/>
      <c r="BH1506" s="9"/>
      <c r="BJ1506" s="10"/>
    </row>
    <row r="1507" spans="59:62" x14ac:dyDescent="0.25">
      <c r="BG1507" s="8"/>
      <c r="BH1507" s="9"/>
      <c r="BJ1507" s="10"/>
    </row>
    <row r="1508" spans="59:62" x14ac:dyDescent="0.25">
      <c r="BG1508" s="8"/>
      <c r="BH1508" s="9"/>
      <c r="BJ1508" s="10"/>
    </row>
    <row r="1509" spans="59:62" x14ac:dyDescent="0.25">
      <c r="BG1509" s="8"/>
      <c r="BH1509" s="9"/>
      <c r="BJ1509" s="10"/>
    </row>
    <row r="1510" spans="59:62" x14ac:dyDescent="0.25">
      <c r="BG1510" s="8"/>
      <c r="BH1510" s="9"/>
      <c r="BJ1510" s="10"/>
    </row>
    <row r="1511" spans="59:62" x14ac:dyDescent="0.25">
      <c r="BG1511" s="8"/>
      <c r="BH1511" s="9"/>
      <c r="BJ1511" s="10"/>
    </row>
    <row r="1512" spans="59:62" x14ac:dyDescent="0.25">
      <c r="BG1512" s="8"/>
      <c r="BH1512" s="9"/>
      <c r="BJ1512" s="10"/>
    </row>
    <row r="1513" spans="59:62" x14ac:dyDescent="0.25">
      <c r="BG1513" s="8"/>
      <c r="BH1513" s="9"/>
      <c r="BJ1513" s="10"/>
    </row>
    <row r="1514" spans="59:62" x14ac:dyDescent="0.25">
      <c r="BG1514" s="8"/>
      <c r="BH1514" s="9"/>
      <c r="BJ1514" s="10"/>
    </row>
    <row r="1515" spans="59:62" x14ac:dyDescent="0.25">
      <c r="BG1515" s="8"/>
      <c r="BH1515" s="9"/>
      <c r="BJ1515" s="10"/>
    </row>
    <row r="1516" spans="59:62" x14ac:dyDescent="0.25">
      <c r="BG1516" s="8"/>
      <c r="BH1516" s="9"/>
      <c r="BJ1516" s="10"/>
    </row>
    <row r="1517" spans="59:62" x14ac:dyDescent="0.25">
      <c r="BG1517" s="8"/>
      <c r="BH1517" s="9"/>
      <c r="BJ1517" s="10"/>
    </row>
    <row r="1518" spans="59:62" x14ac:dyDescent="0.25">
      <c r="BG1518" s="8"/>
      <c r="BH1518" s="9"/>
      <c r="BJ1518" s="10"/>
    </row>
    <row r="1519" spans="59:62" x14ac:dyDescent="0.25">
      <c r="BG1519" s="8"/>
      <c r="BH1519" s="9"/>
      <c r="BJ1519" s="10"/>
    </row>
    <row r="1520" spans="59:62" x14ac:dyDescent="0.25">
      <c r="BG1520" s="8"/>
      <c r="BH1520" s="9"/>
      <c r="BJ1520" s="10"/>
    </row>
    <row r="1521" spans="59:62" x14ac:dyDescent="0.25">
      <c r="BG1521" s="8"/>
      <c r="BH1521" s="9"/>
      <c r="BJ1521" s="10"/>
    </row>
    <row r="1522" spans="59:62" x14ac:dyDescent="0.25">
      <c r="BG1522" s="8"/>
      <c r="BH1522" s="9"/>
      <c r="BJ1522" s="10"/>
    </row>
    <row r="1523" spans="59:62" x14ac:dyDescent="0.25">
      <c r="BG1523" s="8"/>
      <c r="BH1523" s="9"/>
      <c r="BJ1523" s="10"/>
    </row>
    <row r="1524" spans="59:62" x14ac:dyDescent="0.25">
      <c r="BG1524" s="8"/>
      <c r="BH1524" s="9"/>
      <c r="BJ1524" s="10"/>
    </row>
    <row r="1525" spans="59:62" x14ac:dyDescent="0.25">
      <c r="BG1525" s="8"/>
      <c r="BH1525" s="9"/>
      <c r="BJ1525" s="10"/>
    </row>
    <row r="1526" spans="59:62" x14ac:dyDescent="0.25">
      <c r="BG1526" s="8"/>
      <c r="BH1526" s="9"/>
      <c r="BJ1526" s="10"/>
    </row>
    <row r="1527" spans="59:62" x14ac:dyDescent="0.25">
      <c r="BG1527" s="8"/>
      <c r="BH1527" s="9"/>
      <c r="BJ1527" s="10"/>
    </row>
    <row r="1528" spans="59:62" x14ac:dyDescent="0.25">
      <c r="BG1528" s="8"/>
      <c r="BH1528" s="9"/>
      <c r="BJ1528" s="10"/>
    </row>
    <row r="1529" spans="59:62" x14ac:dyDescent="0.25">
      <c r="BG1529" s="8"/>
      <c r="BH1529" s="9"/>
      <c r="BJ1529" s="10"/>
    </row>
    <row r="1530" spans="59:62" x14ac:dyDescent="0.25">
      <c r="BG1530" s="8"/>
      <c r="BH1530" s="9"/>
      <c r="BJ1530" s="10"/>
    </row>
    <row r="1531" spans="59:62" x14ac:dyDescent="0.25">
      <c r="BG1531" s="8"/>
      <c r="BH1531" s="9"/>
      <c r="BJ1531" s="10"/>
    </row>
    <row r="1532" spans="59:62" x14ac:dyDescent="0.25">
      <c r="BG1532" s="8"/>
      <c r="BH1532" s="9"/>
      <c r="BJ1532" s="10"/>
    </row>
    <row r="1533" spans="59:62" x14ac:dyDescent="0.25">
      <c r="BG1533" s="8"/>
      <c r="BH1533" s="9"/>
      <c r="BJ1533" s="10"/>
    </row>
    <row r="1534" spans="59:62" x14ac:dyDescent="0.25">
      <c r="BG1534" s="8"/>
      <c r="BH1534" s="9"/>
      <c r="BJ1534" s="10"/>
    </row>
    <row r="1535" spans="59:62" x14ac:dyDescent="0.25">
      <c r="BG1535" s="8"/>
      <c r="BH1535" s="9"/>
      <c r="BJ1535" s="10"/>
    </row>
    <row r="1536" spans="59:62" x14ac:dyDescent="0.25">
      <c r="BG1536" s="8"/>
      <c r="BH1536" s="9"/>
      <c r="BJ1536" s="10"/>
    </row>
    <row r="1537" spans="59:62" x14ac:dyDescent="0.25">
      <c r="BG1537" s="8"/>
      <c r="BH1537" s="9"/>
      <c r="BJ1537" s="10"/>
    </row>
    <row r="1538" spans="59:62" x14ac:dyDescent="0.25">
      <c r="BG1538" s="8"/>
      <c r="BH1538" s="9"/>
      <c r="BJ1538" s="10"/>
    </row>
    <row r="1539" spans="59:62" x14ac:dyDescent="0.25">
      <c r="BG1539" s="8"/>
      <c r="BH1539" s="9"/>
      <c r="BJ1539" s="10"/>
    </row>
    <row r="1540" spans="59:62" x14ac:dyDescent="0.25">
      <c r="BG1540" s="8"/>
      <c r="BH1540" s="9"/>
      <c r="BJ1540" s="10"/>
    </row>
    <row r="1541" spans="59:62" x14ac:dyDescent="0.25">
      <c r="BG1541" s="8"/>
      <c r="BH1541" s="9"/>
      <c r="BJ1541" s="10"/>
    </row>
    <row r="1542" spans="59:62" x14ac:dyDescent="0.25">
      <c r="BG1542" s="8"/>
      <c r="BH1542" s="9"/>
      <c r="BJ1542" s="10"/>
    </row>
    <row r="1543" spans="59:62" x14ac:dyDescent="0.25">
      <c r="BG1543" s="8"/>
      <c r="BH1543" s="9"/>
      <c r="BJ1543" s="10"/>
    </row>
    <row r="1544" spans="59:62" x14ac:dyDescent="0.25">
      <c r="BG1544" s="8"/>
      <c r="BH1544" s="9"/>
      <c r="BJ1544" s="10"/>
    </row>
    <row r="1545" spans="59:62" x14ac:dyDescent="0.25">
      <c r="BG1545" s="8"/>
      <c r="BH1545" s="9"/>
      <c r="BJ1545" s="10"/>
    </row>
    <row r="1546" spans="59:62" x14ac:dyDescent="0.25">
      <c r="BG1546" s="8"/>
      <c r="BH1546" s="9"/>
      <c r="BJ1546" s="10"/>
    </row>
    <row r="1547" spans="59:62" x14ac:dyDescent="0.25">
      <c r="BG1547" s="8"/>
      <c r="BH1547" s="9"/>
      <c r="BJ1547" s="10"/>
    </row>
    <row r="1548" spans="59:62" x14ac:dyDescent="0.25">
      <c r="BG1548" s="8"/>
      <c r="BH1548" s="9"/>
      <c r="BJ1548" s="10"/>
    </row>
    <row r="1549" spans="59:62" x14ac:dyDescent="0.25">
      <c r="BG1549" s="8"/>
      <c r="BH1549" s="9"/>
      <c r="BJ1549" s="10"/>
    </row>
    <row r="1550" spans="59:62" x14ac:dyDescent="0.25">
      <c r="BG1550" s="8"/>
      <c r="BH1550" s="9"/>
      <c r="BJ1550" s="10"/>
    </row>
    <row r="1551" spans="59:62" x14ac:dyDescent="0.25">
      <c r="BG1551" s="8"/>
      <c r="BH1551" s="9"/>
      <c r="BJ1551" s="10"/>
    </row>
    <row r="1552" spans="59:62" x14ac:dyDescent="0.25">
      <c r="BG1552" s="8"/>
      <c r="BH1552" s="9"/>
      <c r="BJ1552" s="10"/>
    </row>
    <row r="1553" spans="59:62" x14ac:dyDescent="0.25">
      <c r="BG1553" s="8"/>
      <c r="BH1553" s="9"/>
      <c r="BJ1553" s="10"/>
    </row>
    <row r="1554" spans="59:62" x14ac:dyDescent="0.25">
      <c r="BG1554" s="8"/>
      <c r="BH1554" s="9"/>
      <c r="BJ1554" s="10"/>
    </row>
    <row r="1555" spans="59:62" x14ac:dyDescent="0.25">
      <c r="BG1555" s="8"/>
      <c r="BH1555" s="9"/>
      <c r="BJ1555" s="10"/>
    </row>
    <row r="1556" spans="59:62" x14ac:dyDescent="0.25">
      <c r="BG1556" s="8"/>
      <c r="BH1556" s="9"/>
      <c r="BJ1556" s="10"/>
    </row>
    <row r="1557" spans="59:62" x14ac:dyDescent="0.25">
      <c r="BG1557" s="8"/>
      <c r="BH1557" s="9"/>
      <c r="BJ1557" s="10"/>
    </row>
    <row r="1558" spans="59:62" x14ac:dyDescent="0.25">
      <c r="BG1558" s="8"/>
      <c r="BH1558" s="9"/>
      <c r="BJ1558" s="10"/>
    </row>
    <row r="1559" spans="59:62" x14ac:dyDescent="0.25">
      <c r="BG1559" s="8"/>
      <c r="BH1559" s="9"/>
      <c r="BJ1559" s="10"/>
    </row>
    <row r="1560" spans="59:62" x14ac:dyDescent="0.25">
      <c r="BG1560" s="8"/>
      <c r="BH1560" s="9"/>
      <c r="BJ1560" s="10"/>
    </row>
    <row r="1561" spans="59:62" x14ac:dyDescent="0.25">
      <c r="BG1561" s="8"/>
      <c r="BH1561" s="9"/>
      <c r="BJ1561" s="10"/>
    </row>
    <row r="1562" spans="59:62" x14ac:dyDescent="0.25">
      <c r="BG1562" s="8"/>
      <c r="BH1562" s="9"/>
      <c r="BJ1562" s="10"/>
    </row>
    <row r="1563" spans="59:62" x14ac:dyDescent="0.25">
      <c r="BG1563" s="8"/>
      <c r="BH1563" s="9"/>
      <c r="BJ1563" s="10"/>
    </row>
    <row r="1564" spans="59:62" x14ac:dyDescent="0.25">
      <c r="BG1564" s="8"/>
      <c r="BH1564" s="9"/>
      <c r="BJ1564" s="10"/>
    </row>
    <row r="1565" spans="59:62" x14ac:dyDescent="0.25">
      <c r="BG1565" s="8"/>
      <c r="BH1565" s="9"/>
      <c r="BJ1565" s="10"/>
    </row>
    <row r="1566" spans="59:62" x14ac:dyDescent="0.25">
      <c r="BG1566" s="8"/>
      <c r="BH1566" s="9"/>
      <c r="BJ1566" s="10"/>
    </row>
    <row r="1567" spans="59:62" x14ac:dyDescent="0.25">
      <c r="BG1567" s="8"/>
      <c r="BH1567" s="9"/>
      <c r="BJ1567" s="10"/>
    </row>
    <row r="1568" spans="59:62" x14ac:dyDescent="0.25">
      <c r="BG1568" s="8"/>
      <c r="BH1568" s="9"/>
      <c r="BJ1568" s="10"/>
    </row>
    <row r="1569" spans="59:62" x14ac:dyDescent="0.25">
      <c r="BG1569" s="8"/>
      <c r="BH1569" s="9"/>
      <c r="BJ1569" s="10"/>
    </row>
    <row r="1570" spans="59:62" x14ac:dyDescent="0.25">
      <c r="BG1570" s="8"/>
      <c r="BH1570" s="9"/>
      <c r="BJ1570" s="10"/>
    </row>
    <row r="1571" spans="59:62" x14ac:dyDescent="0.25">
      <c r="BG1571" s="8"/>
      <c r="BH1571" s="9"/>
      <c r="BJ1571" s="10"/>
    </row>
    <row r="1572" spans="59:62" x14ac:dyDescent="0.25">
      <c r="BG1572" s="8"/>
      <c r="BH1572" s="9"/>
      <c r="BJ1572" s="10"/>
    </row>
    <row r="1573" spans="59:62" x14ac:dyDescent="0.25">
      <c r="BG1573" s="8"/>
      <c r="BH1573" s="9"/>
      <c r="BJ1573" s="10"/>
    </row>
    <row r="1574" spans="59:62" x14ac:dyDescent="0.25">
      <c r="BG1574" s="8"/>
      <c r="BH1574" s="9"/>
      <c r="BJ1574" s="10"/>
    </row>
    <row r="1575" spans="59:62" x14ac:dyDescent="0.25">
      <c r="BG1575" s="8"/>
      <c r="BH1575" s="9"/>
      <c r="BJ1575" s="10"/>
    </row>
    <row r="1576" spans="59:62" x14ac:dyDescent="0.25">
      <c r="BG1576" s="8"/>
      <c r="BH1576" s="9"/>
      <c r="BJ1576" s="10"/>
    </row>
    <row r="1577" spans="59:62" x14ac:dyDescent="0.25">
      <c r="BG1577" s="8"/>
      <c r="BH1577" s="9"/>
      <c r="BJ1577" s="10"/>
    </row>
    <row r="1578" spans="59:62" x14ac:dyDescent="0.25">
      <c r="BG1578" s="8"/>
      <c r="BH1578" s="9"/>
      <c r="BJ1578" s="10"/>
    </row>
    <row r="1579" spans="59:62" x14ac:dyDescent="0.25">
      <c r="BG1579" s="8"/>
      <c r="BH1579" s="9"/>
      <c r="BJ1579" s="10"/>
    </row>
    <row r="1580" spans="59:62" x14ac:dyDescent="0.25">
      <c r="BG1580" s="8"/>
      <c r="BH1580" s="9"/>
      <c r="BJ1580" s="10"/>
    </row>
    <row r="1581" spans="59:62" x14ac:dyDescent="0.25">
      <c r="BG1581" s="8"/>
      <c r="BH1581" s="9"/>
      <c r="BJ1581" s="10"/>
    </row>
    <row r="1582" spans="59:62" x14ac:dyDescent="0.25">
      <c r="BG1582" s="8"/>
      <c r="BH1582" s="9"/>
      <c r="BJ1582" s="10"/>
    </row>
    <row r="1583" spans="59:62" x14ac:dyDescent="0.25">
      <c r="BG1583" s="8"/>
      <c r="BH1583" s="9"/>
      <c r="BJ1583" s="10"/>
    </row>
    <row r="1584" spans="59:62" x14ac:dyDescent="0.25">
      <c r="BG1584" s="8"/>
      <c r="BH1584" s="9"/>
      <c r="BJ1584" s="10"/>
    </row>
    <row r="1585" spans="59:62" x14ac:dyDescent="0.25">
      <c r="BG1585" s="8"/>
      <c r="BH1585" s="9"/>
      <c r="BJ1585" s="10"/>
    </row>
    <row r="1586" spans="59:62" x14ac:dyDescent="0.25">
      <c r="BG1586" s="8"/>
      <c r="BH1586" s="9"/>
      <c r="BJ1586" s="10"/>
    </row>
    <row r="1587" spans="59:62" x14ac:dyDescent="0.25">
      <c r="BG1587" s="8"/>
      <c r="BH1587" s="9"/>
      <c r="BJ1587" s="10"/>
    </row>
    <row r="1588" spans="59:62" x14ac:dyDescent="0.25">
      <c r="BG1588" s="8"/>
      <c r="BH1588" s="9"/>
      <c r="BJ1588" s="10"/>
    </row>
    <row r="1589" spans="59:62" x14ac:dyDescent="0.25">
      <c r="BG1589" s="8"/>
      <c r="BH1589" s="9"/>
      <c r="BJ1589" s="10"/>
    </row>
    <row r="1590" spans="59:62" x14ac:dyDescent="0.25">
      <c r="BG1590" s="8"/>
      <c r="BH1590" s="9"/>
      <c r="BJ1590" s="10"/>
    </row>
    <row r="1591" spans="59:62" x14ac:dyDescent="0.25">
      <c r="BG1591" s="8"/>
      <c r="BH1591" s="9"/>
      <c r="BJ1591" s="10"/>
    </row>
    <row r="1592" spans="59:62" x14ac:dyDescent="0.25">
      <c r="BG1592" s="8"/>
      <c r="BH1592" s="9"/>
      <c r="BJ1592" s="10"/>
    </row>
    <row r="1593" spans="59:62" x14ac:dyDescent="0.25">
      <c r="BG1593" s="8"/>
      <c r="BH1593" s="9"/>
      <c r="BJ1593" s="10"/>
    </row>
    <row r="1594" spans="59:62" x14ac:dyDescent="0.25">
      <c r="BG1594" s="8"/>
      <c r="BH1594" s="9"/>
      <c r="BJ1594" s="10"/>
    </row>
    <row r="1595" spans="59:62" x14ac:dyDescent="0.25">
      <c r="BG1595" s="8"/>
      <c r="BH1595" s="9"/>
      <c r="BJ1595" s="10"/>
    </row>
    <row r="1596" spans="59:62" x14ac:dyDescent="0.25">
      <c r="BG1596" s="8"/>
      <c r="BH1596" s="9"/>
      <c r="BJ1596" s="10"/>
    </row>
    <row r="1597" spans="59:62" x14ac:dyDescent="0.25">
      <c r="BG1597" s="8"/>
      <c r="BH1597" s="9"/>
      <c r="BJ1597" s="10"/>
    </row>
    <row r="1598" spans="59:62" x14ac:dyDescent="0.25">
      <c r="BG1598" s="8"/>
      <c r="BH1598" s="9"/>
      <c r="BJ1598" s="10"/>
    </row>
    <row r="1599" spans="59:62" x14ac:dyDescent="0.25">
      <c r="BG1599" s="8"/>
      <c r="BH1599" s="9"/>
      <c r="BJ1599" s="10"/>
    </row>
    <row r="1600" spans="59:62" x14ac:dyDescent="0.25">
      <c r="BG1600" s="8"/>
      <c r="BH1600" s="9"/>
      <c r="BJ1600" s="10"/>
    </row>
    <row r="1601" spans="59:62" x14ac:dyDescent="0.25">
      <c r="BG1601" s="8"/>
      <c r="BH1601" s="9"/>
      <c r="BJ1601" s="10"/>
    </row>
    <row r="1602" spans="59:62" x14ac:dyDescent="0.25">
      <c r="BG1602" s="8"/>
      <c r="BH1602" s="9"/>
      <c r="BJ1602" s="10"/>
    </row>
    <row r="1603" spans="59:62" x14ac:dyDescent="0.25">
      <c r="BG1603" s="8"/>
      <c r="BH1603" s="9"/>
      <c r="BJ1603" s="10"/>
    </row>
    <row r="1604" spans="59:62" x14ac:dyDescent="0.25">
      <c r="BG1604" s="8"/>
      <c r="BH1604" s="9"/>
      <c r="BJ1604" s="10"/>
    </row>
    <row r="1605" spans="59:62" x14ac:dyDescent="0.25">
      <c r="BG1605" s="8"/>
      <c r="BH1605" s="9"/>
      <c r="BJ1605" s="10"/>
    </row>
    <row r="1606" spans="59:62" x14ac:dyDescent="0.25">
      <c r="BG1606" s="8"/>
      <c r="BH1606" s="9"/>
      <c r="BJ1606" s="10"/>
    </row>
    <row r="1607" spans="59:62" x14ac:dyDescent="0.25">
      <c r="BG1607" s="8"/>
      <c r="BH1607" s="9"/>
      <c r="BJ1607" s="10"/>
    </row>
    <row r="1608" spans="59:62" x14ac:dyDescent="0.25">
      <c r="BG1608" s="8"/>
      <c r="BH1608" s="9"/>
      <c r="BJ1608" s="10"/>
    </row>
    <row r="1609" spans="59:62" x14ac:dyDescent="0.25">
      <c r="BG1609" s="8"/>
      <c r="BH1609" s="9"/>
      <c r="BJ1609" s="10"/>
    </row>
    <row r="1610" spans="59:62" x14ac:dyDescent="0.25">
      <c r="BG1610" s="8"/>
      <c r="BH1610" s="9"/>
      <c r="BJ1610" s="10"/>
    </row>
    <row r="1611" spans="59:62" x14ac:dyDescent="0.25">
      <c r="BG1611" s="8"/>
      <c r="BH1611" s="9"/>
      <c r="BJ1611" s="10"/>
    </row>
    <row r="1612" spans="59:62" x14ac:dyDescent="0.25">
      <c r="BG1612" s="8"/>
      <c r="BH1612" s="9"/>
      <c r="BJ1612" s="10"/>
    </row>
    <row r="1613" spans="59:62" x14ac:dyDescent="0.25">
      <c r="BG1613" s="8"/>
      <c r="BH1613" s="9"/>
      <c r="BJ1613" s="10"/>
    </row>
    <row r="1614" spans="59:62" x14ac:dyDescent="0.25">
      <c r="BG1614" s="8"/>
      <c r="BH1614" s="9"/>
      <c r="BJ1614" s="10"/>
    </row>
    <row r="1615" spans="59:62" x14ac:dyDescent="0.25">
      <c r="BG1615" s="8"/>
      <c r="BH1615" s="9"/>
      <c r="BJ1615" s="10"/>
    </row>
    <row r="1616" spans="59:62" x14ac:dyDescent="0.25">
      <c r="BG1616" s="8"/>
      <c r="BH1616" s="9"/>
      <c r="BJ1616" s="10"/>
    </row>
    <row r="1617" spans="59:62" x14ac:dyDescent="0.25">
      <c r="BG1617" s="8"/>
      <c r="BH1617" s="9"/>
      <c r="BJ1617" s="10"/>
    </row>
    <row r="1618" spans="59:62" x14ac:dyDescent="0.25">
      <c r="BG1618" s="8"/>
      <c r="BH1618" s="9"/>
      <c r="BJ1618" s="10"/>
    </row>
    <row r="1619" spans="59:62" x14ac:dyDescent="0.25">
      <c r="BG1619" s="8"/>
      <c r="BH1619" s="9"/>
      <c r="BJ1619" s="10"/>
    </row>
    <row r="1620" spans="59:62" x14ac:dyDescent="0.25">
      <c r="BG1620" s="8"/>
      <c r="BH1620" s="9"/>
      <c r="BJ1620" s="10"/>
    </row>
    <row r="1621" spans="59:62" x14ac:dyDescent="0.25">
      <c r="BG1621" s="8"/>
      <c r="BH1621" s="9"/>
      <c r="BJ1621" s="10"/>
    </row>
    <row r="1622" spans="59:62" x14ac:dyDescent="0.25">
      <c r="BG1622" s="8"/>
      <c r="BH1622" s="9"/>
      <c r="BJ1622" s="10"/>
    </row>
    <row r="1623" spans="59:62" x14ac:dyDescent="0.25">
      <c r="BG1623" s="8"/>
      <c r="BH1623" s="9"/>
      <c r="BJ1623" s="10"/>
    </row>
    <row r="1624" spans="59:62" x14ac:dyDescent="0.25">
      <c r="BG1624" s="8"/>
      <c r="BH1624" s="9"/>
      <c r="BJ1624" s="10"/>
    </row>
    <row r="1625" spans="59:62" x14ac:dyDescent="0.25">
      <c r="BG1625" s="8"/>
      <c r="BH1625" s="9"/>
      <c r="BJ1625" s="10"/>
    </row>
    <row r="1626" spans="59:62" x14ac:dyDescent="0.25">
      <c r="BG1626" s="8"/>
      <c r="BH1626" s="9"/>
      <c r="BJ1626" s="10"/>
    </row>
    <row r="1627" spans="59:62" x14ac:dyDescent="0.25">
      <c r="BG1627" s="8"/>
      <c r="BH1627" s="9"/>
      <c r="BJ1627" s="10"/>
    </row>
    <row r="1628" spans="59:62" x14ac:dyDescent="0.25">
      <c r="BG1628" s="8"/>
      <c r="BH1628" s="9"/>
      <c r="BJ1628" s="10"/>
    </row>
    <row r="1629" spans="59:62" x14ac:dyDescent="0.25">
      <c r="BG1629" s="8"/>
      <c r="BH1629" s="9"/>
      <c r="BJ1629" s="10"/>
    </row>
    <row r="1630" spans="59:62" x14ac:dyDescent="0.25">
      <c r="BG1630" s="8"/>
      <c r="BH1630" s="9"/>
      <c r="BJ1630" s="10"/>
    </row>
    <row r="1631" spans="59:62" x14ac:dyDescent="0.25">
      <c r="BG1631" s="8"/>
      <c r="BH1631" s="9"/>
      <c r="BJ1631" s="10"/>
    </row>
    <row r="1632" spans="59:62" x14ac:dyDescent="0.25">
      <c r="BG1632" s="8"/>
      <c r="BH1632" s="9"/>
      <c r="BJ1632" s="10"/>
    </row>
    <row r="1633" spans="59:62" x14ac:dyDescent="0.25">
      <c r="BG1633" s="8"/>
      <c r="BH1633" s="9"/>
      <c r="BJ1633" s="10"/>
    </row>
    <row r="1634" spans="59:62" x14ac:dyDescent="0.25">
      <c r="BG1634" s="8"/>
      <c r="BH1634" s="9"/>
      <c r="BJ1634" s="10"/>
    </row>
    <row r="1635" spans="59:62" x14ac:dyDescent="0.25">
      <c r="BG1635" s="8"/>
      <c r="BH1635" s="9"/>
      <c r="BJ1635" s="10"/>
    </row>
    <row r="1636" spans="59:62" x14ac:dyDescent="0.25">
      <c r="BG1636" s="8"/>
      <c r="BH1636" s="9"/>
      <c r="BJ1636" s="10"/>
    </row>
    <row r="1637" spans="59:62" x14ac:dyDescent="0.25">
      <c r="BG1637" s="8"/>
      <c r="BH1637" s="9"/>
      <c r="BJ1637" s="10"/>
    </row>
    <row r="1638" spans="59:62" x14ac:dyDescent="0.25">
      <c r="BG1638" s="8"/>
      <c r="BH1638" s="9"/>
      <c r="BJ1638" s="10"/>
    </row>
    <row r="1639" spans="59:62" x14ac:dyDescent="0.25">
      <c r="BG1639" s="8"/>
      <c r="BH1639" s="9"/>
      <c r="BJ1639" s="10"/>
    </row>
    <row r="1640" spans="59:62" x14ac:dyDescent="0.25">
      <c r="BG1640" s="8"/>
      <c r="BH1640" s="9"/>
      <c r="BJ1640" s="10"/>
    </row>
    <row r="1641" spans="59:62" x14ac:dyDescent="0.25">
      <c r="BG1641" s="8"/>
      <c r="BH1641" s="9"/>
      <c r="BJ1641" s="10"/>
    </row>
    <row r="1642" spans="59:62" x14ac:dyDescent="0.25">
      <c r="BG1642" s="8"/>
      <c r="BH1642" s="9"/>
      <c r="BJ1642" s="10"/>
    </row>
    <row r="1643" spans="59:62" x14ac:dyDescent="0.25">
      <c r="BG1643" s="8"/>
      <c r="BH1643" s="9"/>
      <c r="BJ1643" s="10"/>
    </row>
    <row r="1644" spans="59:62" x14ac:dyDescent="0.25">
      <c r="BG1644" s="8"/>
      <c r="BH1644" s="9"/>
      <c r="BJ1644" s="10"/>
    </row>
    <row r="1645" spans="59:62" x14ac:dyDescent="0.25">
      <c r="BG1645" s="8"/>
      <c r="BH1645" s="9"/>
      <c r="BJ1645" s="10"/>
    </row>
    <row r="1646" spans="59:62" x14ac:dyDescent="0.25">
      <c r="BG1646" s="8"/>
      <c r="BH1646" s="9"/>
      <c r="BJ1646" s="10"/>
    </row>
    <row r="1647" spans="59:62" x14ac:dyDescent="0.25">
      <c r="BG1647" s="8"/>
      <c r="BH1647" s="9"/>
      <c r="BJ1647" s="10"/>
    </row>
    <row r="1648" spans="59:62" x14ac:dyDescent="0.25">
      <c r="BG1648" s="8"/>
      <c r="BH1648" s="9"/>
      <c r="BJ1648" s="10"/>
    </row>
    <row r="1649" spans="59:62" x14ac:dyDescent="0.25">
      <c r="BG1649" s="8"/>
      <c r="BH1649" s="9"/>
      <c r="BJ1649" s="10"/>
    </row>
    <row r="1650" spans="59:62" x14ac:dyDescent="0.25">
      <c r="BG1650" s="8"/>
      <c r="BH1650" s="9"/>
      <c r="BJ1650" s="10"/>
    </row>
    <row r="1651" spans="59:62" x14ac:dyDescent="0.25">
      <c r="BG1651" s="8"/>
      <c r="BH1651" s="9"/>
      <c r="BJ1651" s="10"/>
    </row>
    <row r="1652" spans="59:62" x14ac:dyDescent="0.25">
      <c r="BG1652" s="8"/>
      <c r="BH1652" s="9"/>
      <c r="BJ1652" s="10"/>
    </row>
    <row r="1653" spans="59:62" x14ac:dyDescent="0.25">
      <c r="BG1653" s="8"/>
      <c r="BH1653" s="9"/>
      <c r="BJ1653" s="10"/>
    </row>
    <row r="1654" spans="59:62" x14ac:dyDescent="0.25">
      <c r="BG1654" s="8"/>
      <c r="BH1654" s="9"/>
      <c r="BJ1654" s="10"/>
    </row>
    <row r="1655" spans="59:62" x14ac:dyDescent="0.25">
      <c r="BG1655" s="8"/>
      <c r="BH1655" s="9"/>
      <c r="BJ1655" s="10"/>
    </row>
    <row r="1656" spans="59:62" x14ac:dyDescent="0.25">
      <c r="BG1656" s="8"/>
      <c r="BH1656" s="9"/>
      <c r="BJ1656" s="10"/>
    </row>
    <row r="1657" spans="59:62" x14ac:dyDescent="0.25">
      <c r="BG1657" s="8"/>
      <c r="BH1657" s="9"/>
      <c r="BJ1657" s="10"/>
    </row>
    <row r="1658" spans="59:62" x14ac:dyDescent="0.25">
      <c r="BG1658" s="8"/>
      <c r="BH1658" s="9"/>
      <c r="BJ1658" s="10"/>
    </row>
    <row r="1659" spans="59:62" x14ac:dyDescent="0.25">
      <c r="BG1659" s="8"/>
      <c r="BH1659" s="9"/>
      <c r="BJ1659" s="10"/>
    </row>
    <row r="1660" spans="59:62" x14ac:dyDescent="0.25">
      <c r="BG1660" s="8"/>
      <c r="BH1660" s="9"/>
      <c r="BJ1660" s="10"/>
    </row>
    <row r="1661" spans="59:62" x14ac:dyDescent="0.25">
      <c r="BG1661" s="8"/>
      <c r="BH1661" s="9"/>
      <c r="BJ1661" s="10"/>
    </row>
    <row r="1662" spans="59:62" x14ac:dyDescent="0.25">
      <c r="BG1662" s="8"/>
      <c r="BH1662" s="9"/>
      <c r="BJ1662" s="10"/>
    </row>
    <row r="1663" spans="59:62" x14ac:dyDescent="0.25">
      <c r="BG1663" s="8"/>
      <c r="BH1663" s="9"/>
      <c r="BJ1663" s="10"/>
    </row>
    <row r="1664" spans="59:62" x14ac:dyDescent="0.25">
      <c r="BG1664" s="8"/>
      <c r="BH1664" s="9"/>
      <c r="BJ1664" s="10"/>
    </row>
    <row r="1665" spans="59:62" x14ac:dyDescent="0.25">
      <c r="BG1665" s="8"/>
      <c r="BH1665" s="9"/>
      <c r="BJ1665" s="10"/>
    </row>
    <row r="1666" spans="59:62" x14ac:dyDescent="0.25">
      <c r="BG1666" s="8"/>
      <c r="BH1666" s="9"/>
      <c r="BJ1666" s="10"/>
    </row>
    <row r="1667" spans="59:62" x14ac:dyDescent="0.25">
      <c r="BG1667" s="8"/>
      <c r="BH1667" s="9"/>
      <c r="BJ1667" s="10"/>
    </row>
    <row r="1668" spans="59:62" x14ac:dyDescent="0.25">
      <c r="BG1668" s="8"/>
      <c r="BH1668" s="9"/>
      <c r="BJ1668" s="10"/>
    </row>
    <row r="1669" spans="59:62" x14ac:dyDescent="0.25">
      <c r="BG1669" s="8"/>
      <c r="BH1669" s="9"/>
      <c r="BJ1669" s="10"/>
    </row>
    <row r="1670" spans="59:62" x14ac:dyDescent="0.25">
      <c r="BG1670" s="8"/>
      <c r="BH1670" s="9"/>
      <c r="BJ1670" s="10"/>
    </row>
    <row r="1671" spans="59:62" x14ac:dyDescent="0.25">
      <c r="BG1671" s="8"/>
      <c r="BH1671" s="9"/>
      <c r="BJ1671" s="10"/>
    </row>
    <row r="1672" spans="59:62" x14ac:dyDescent="0.25">
      <c r="BG1672" s="8"/>
      <c r="BH1672" s="9"/>
      <c r="BJ1672" s="10"/>
    </row>
    <row r="1673" spans="59:62" x14ac:dyDescent="0.25">
      <c r="BG1673" s="8"/>
      <c r="BH1673" s="9"/>
      <c r="BJ1673" s="10"/>
    </row>
    <row r="1674" spans="59:62" x14ac:dyDescent="0.25">
      <c r="BG1674" s="8"/>
      <c r="BH1674" s="9"/>
      <c r="BJ1674" s="10"/>
    </row>
    <row r="1675" spans="59:62" x14ac:dyDescent="0.25">
      <c r="BG1675" s="8"/>
      <c r="BH1675" s="9"/>
      <c r="BJ1675" s="10"/>
    </row>
    <row r="1676" spans="59:62" x14ac:dyDescent="0.25">
      <c r="BG1676" s="8"/>
      <c r="BH1676" s="9"/>
      <c r="BJ1676" s="10"/>
    </row>
    <row r="1677" spans="59:62" x14ac:dyDescent="0.25">
      <c r="BG1677" s="8"/>
      <c r="BH1677" s="9"/>
      <c r="BJ1677" s="10"/>
    </row>
    <row r="1678" spans="59:62" x14ac:dyDescent="0.25">
      <c r="BG1678" s="8"/>
      <c r="BH1678" s="9"/>
      <c r="BJ1678" s="10"/>
    </row>
    <row r="1679" spans="59:62" x14ac:dyDescent="0.25">
      <c r="BG1679" s="8"/>
      <c r="BH1679" s="9"/>
      <c r="BJ1679" s="10"/>
    </row>
    <row r="1680" spans="59:62" x14ac:dyDescent="0.25">
      <c r="BG1680" s="8"/>
      <c r="BH1680" s="9"/>
      <c r="BJ1680" s="10"/>
    </row>
    <row r="1681" spans="59:62" x14ac:dyDescent="0.25">
      <c r="BG1681" s="8"/>
      <c r="BH1681" s="9"/>
      <c r="BJ1681" s="10"/>
    </row>
    <row r="1682" spans="59:62" x14ac:dyDescent="0.25">
      <c r="BG1682" s="8"/>
      <c r="BH1682" s="9"/>
      <c r="BJ1682" s="10"/>
    </row>
    <row r="1683" spans="59:62" x14ac:dyDescent="0.25">
      <c r="BG1683" s="8"/>
      <c r="BH1683" s="9"/>
      <c r="BJ1683" s="10"/>
    </row>
    <row r="1684" spans="59:62" x14ac:dyDescent="0.25">
      <c r="BG1684" s="8"/>
      <c r="BH1684" s="9"/>
      <c r="BJ1684" s="10"/>
    </row>
    <row r="1685" spans="59:62" x14ac:dyDescent="0.25">
      <c r="BG1685" s="8"/>
      <c r="BH1685" s="9"/>
      <c r="BJ1685" s="10"/>
    </row>
    <row r="1686" spans="59:62" x14ac:dyDescent="0.25">
      <c r="BG1686" s="8"/>
      <c r="BH1686" s="9"/>
      <c r="BJ1686" s="10"/>
    </row>
    <row r="1687" spans="59:62" x14ac:dyDescent="0.25">
      <c r="BG1687" s="8"/>
      <c r="BH1687" s="9"/>
      <c r="BJ1687" s="10"/>
    </row>
    <row r="1688" spans="59:62" x14ac:dyDescent="0.25">
      <c r="BG1688" s="8"/>
      <c r="BH1688" s="9"/>
      <c r="BJ1688" s="10"/>
    </row>
    <row r="1689" spans="59:62" x14ac:dyDescent="0.25">
      <c r="BG1689" s="8"/>
      <c r="BH1689" s="9"/>
      <c r="BJ1689" s="10"/>
    </row>
    <row r="1690" spans="59:62" x14ac:dyDescent="0.25">
      <c r="BG1690" s="8"/>
      <c r="BH1690" s="9"/>
      <c r="BJ1690" s="10"/>
    </row>
    <row r="1691" spans="59:62" x14ac:dyDescent="0.25">
      <c r="BG1691" s="8"/>
      <c r="BH1691" s="9"/>
      <c r="BJ1691" s="10"/>
    </row>
    <row r="1692" spans="59:62" x14ac:dyDescent="0.25">
      <c r="BG1692" s="8"/>
      <c r="BH1692" s="9"/>
      <c r="BJ1692" s="10"/>
    </row>
    <row r="1693" spans="59:62" x14ac:dyDescent="0.25">
      <c r="BG1693" s="8"/>
      <c r="BH1693" s="9"/>
      <c r="BJ1693" s="10"/>
    </row>
    <row r="1694" spans="59:62" x14ac:dyDescent="0.25">
      <c r="BG1694" s="8"/>
      <c r="BH1694" s="9"/>
      <c r="BJ1694" s="10"/>
    </row>
    <row r="1695" spans="59:62" x14ac:dyDescent="0.25">
      <c r="BG1695" s="8"/>
      <c r="BH1695" s="9"/>
      <c r="BJ1695" s="10"/>
    </row>
    <row r="1696" spans="59:62" x14ac:dyDescent="0.25">
      <c r="BG1696" s="8"/>
      <c r="BH1696" s="9"/>
      <c r="BJ1696" s="10"/>
    </row>
    <row r="1697" spans="59:62" x14ac:dyDescent="0.25">
      <c r="BG1697" s="8"/>
      <c r="BH1697" s="9"/>
      <c r="BJ1697" s="10"/>
    </row>
    <row r="1698" spans="59:62" x14ac:dyDescent="0.25">
      <c r="BG1698" s="8"/>
      <c r="BH1698" s="9"/>
      <c r="BJ1698" s="10"/>
    </row>
    <row r="1699" spans="59:62" x14ac:dyDescent="0.25">
      <c r="BG1699" s="8"/>
      <c r="BH1699" s="9"/>
      <c r="BJ1699" s="10"/>
    </row>
    <row r="1700" spans="59:62" x14ac:dyDescent="0.25">
      <c r="BG1700" s="8"/>
      <c r="BH1700" s="9"/>
      <c r="BJ1700" s="10"/>
    </row>
    <row r="1701" spans="59:62" x14ac:dyDescent="0.25">
      <c r="BG1701" s="8"/>
      <c r="BH1701" s="9"/>
      <c r="BJ1701" s="10"/>
    </row>
    <row r="1702" spans="59:62" x14ac:dyDescent="0.25">
      <c r="BG1702" s="8"/>
      <c r="BH1702" s="9"/>
      <c r="BJ1702" s="10"/>
    </row>
    <row r="1703" spans="59:62" x14ac:dyDescent="0.25">
      <c r="BG1703" s="8"/>
      <c r="BH1703" s="9"/>
      <c r="BJ1703" s="10"/>
    </row>
    <row r="1704" spans="59:62" x14ac:dyDescent="0.25">
      <c r="BG1704" s="8"/>
      <c r="BH1704" s="9"/>
      <c r="BJ1704" s="10"/>
    </row>
    <row r="1705" spans="59:62" x14ac:dyDescent="0.25">
      <c r="BG1705" s="8"/>
      <c r="BH1705" s="9"/>
      <c r="BJ1705" s="10"/>
    </row>
    <row r="1706" spans="59:62" x14ac:dyDescent="0.25">
      <c r="BG1706" s="8"/>
      <c r="BH1706" s="9"/>
      <c r="BJ1706" s="10"/>
    </row>
    <row r="1707" spans="59:62" x14ac:dyDescent="0.25">
      <c r="BG1707" s="8"/>
      <c r="BH1707" s="9"/>
      <c r="BJ1707" s="10"/>
    </row>
    <row r="1708" spans="59:62" x14ac:dyDescent="0.25">
      <c r="BG1708" s="8"/>
      <c r="BH1708" s="9"/>
      <c r="BJ1708" s="10"/>
    </row>
    <row r="1709" spans="59:62" x14ac:dyDescent="0.25">
      <c r="BG1709" s="8"/>
      <c r="BH1709" s="9"/>
      <c r="BJ1709" s="10"/>
    </row>
    <row r="1710" spans="59:62" x14ac:dyDescent="0.25">
      <c r="BG1710" s="8"/>
      <c r="BH1710" s="9"/>
      <c r="BJ1710" s="10"/>
    </row>
    <row r="1711" spans="59:62" x14ac:dyDescent="0.25">
      <c r="BG1711" s="8"/>
      <c r="BH1711" s="9"/>
      <c r="BJ1711" s="10"/>
    </row>
    <row r="1712" spans="59:62" x14ac:dyDescent="0.25">
      <c r="BG1712" s="8"/>
      <c r="BH1712" s="9"/>
      <c r="BJ1712" s="10"/>
    </row>
    <row r="1713" spans="59:62" x14ac:dyDescent="0.25">
      <c r="BG1713" s="8"/>
      <c r="BH1713" s="9"/>
      <c r="BJ1713" s="10"/>
    </row>
    <row r="1714" spans="59:62" x14ac:dyDescent="0.25">
      <c r="BG1714" s="8"/>
      <c r="BH1714" s="9"/>
      <c r="BJ1714" s="10"/>
    </row>
    <row r="1715" spans="59:62" x14ac:dyDescent="0.25">
      <c r="BG1715" s="8"/>
      <c r="BH1715" s="9"/>
      <c r="BJ1715" s="10"/>
    </row>
    <row r="1716" spans="59:62" x14ac:dyDescent="0.25">
      <c r="BG1716" s="8"/>
      <c r="BH1716" s="9"/>
      <c r="BJ1716" s="10"/>
    </row>
    <row r="1717" spans="59:62" x14ac:dyDescent="0.25">
      <c r="BG1717" s="8"/>
      <c r="BH1717" s="9"/>
      <c r="BJ1717" s="10"/>
    </row>
    <row r="1718" spans="59:62" x14ac:dyDescent="0.25">
      <c r="BG1718" s="8"/>
      <c r="BH1718" s="9"/>
      <c r="BJ1718" s="10"/>
    </row>
    <row r="1719" spans="59:62" x14ac:dyDescent="0.25">
      <c r="BG1719" s="8"/>
      <c r="BH1719" s="9"/>
      <c r="BJ1719" s="10"/>
    </row>
    <row r="1720" spans="59:62" x14ac:dyDescent="0.25">
      <c r="BG1720" s="8"/>
      <c r="BH1720" s="9"/>
      <c r="BJ1720" s="10"/>
    </row>
    <row r="1721" spans="59:62" x14ac:dyDescent="0.25">
      <c r="BG1721" s="8"/>
      <c r="BH1721" s="9"/>
      <c r="BJ1721" s="10"/>
    </row>
    <row r="1722" spans="59:62" x14ac:dyDescent="0.25">
      <c r="BG1722" s="8"/>
      <c r="BH1722" s="9"/>
      <c r="BJ1722" s="10"/>
    </row>
    <row r="1723" spans="59:62" x14ac:dyDescent="0.25">
      <c r="BG1723" s="8"/>
      <c r="BH1723" s="9"/>
      <c r="BJ1723" s="10"/>
    </row>
    <row r="1724" spans="59:62" x14ac:dyDescent="0.25">
      <c r="BG1724" s="8"/>
      <c r="BH1724" s="9"/>
      <c r="BJ1724" s="10"/>
    </row>
    <row r="1725" spans="59:62" x14ac:dyDescent="0.25">
      <c r="BG1725" s="8"/>
      <c r="BH1725" s="9"/>
      <c r="BJ1725" s="10"/>
    </row>
    <row r="1726" spans="59:62" x14ac:dyDescent="0.25">
      <c r="BG1726" s="8"/>
      <c r="BH1726" s="9"/>
      <c r="BJ1726" s="10"/>
    </row>
    <row r="1727" spans="59:62" x14ac:dyDescent="0.25">
      <c r="BG1727" s="8"/>
      <c r="BH1727" s="9"/>
      <c r="BJ1727" s="10"/>
    </row>
    <row r="1728" spans="59:62" x14ac:dyDescent="0.25">
      <c r="BG1728" s="8"/>
      <c r="BH1728" s="9"/>
      <c r="BJ1728" s="10"/>
    </row>
    <row r="1729" spans="59:62" x14ac:dyDescent="0.25">
      <c r="BG1729" s="8"/>
      <c r="BH1729" s="9"/>
      <c r="BJ1729" s="10"/>
    </row>
    <row r="1730" spans="59:62" x14ac:dyDescent="0.25">
      <c r="BG1730" s="8"/>
      <c r="BH1730" s="9"/>
      <c r="BJ1730" s="10"/>
    </row>
    <row r="1731" spans="59:62" x14ac:dyDescent="0.25">
      <c r="BG1731" s="8"/>
      <c r="BH1731" s="9"/>
      <c r="BJ1731" s="10"/>
    </row>
    <row r="1732" spans="59:62" x14ac:dyDescent="0.25">
      <c r="BG1732" s="8"/>
      <c r="BH1732" s="9"/>
      <c r="BJ1732" s="10"/>
    </row>
    <row r="1733" spans="59:62" x14ac:dyDescent="0.25">
      <c r="BG1733" s="8"/>
      <c r="BH1733" s="9"/>
      <c r="BJ1733" s="10"/>
    </row>
    <row r="1734" spans="59:62" x14ac:dyDescent="0.25">
      <c r="BG1734" s="8"/>
      <c r="BH1734" s="9"/>
      <c r="BJ1734" s="10"/>
    </row>
    <row r="1735" spans="59:62" x14ac:dyDescent="0.25">
      <c r="BG1735" s="8"/>
      <c r="BH1735" s="9"/>
      <c r="BJ1735" s="10"/>
    </row>
    <row r="1736" spans="59:62" x14ac:dyDescent="0.25">
      <c r="BG1736" s="8"/>
      <c r="BH1736" s="9"/>
      <c r="BJ1736" s="10"/>
    </row>
    <row r="1737" spans="59:62" x14ac:dyDescent="0.25">
      <c r="BG1737" s="8"/>
      <c r="BH1737" s="9"/>
      <c r="BJ1737" s="10"/>
    </row>
    <row r="1738" spans="59:62" x14ac:dyDescent="0.25">
      <c r="BG1738" s="8"/>
      <c r="BH1738" s="9"/>
      <c r="BJ1738" s="10"/>
    </row>
    <row r="1739" spans="59:62" x14ac:dyDescent="0.25">
      <c r="BG1739" s="8"/>
      <c r="BH1739" s="9"/>
      <c r="BJ1739" s="10"/>
    </row>
    <row r="1740" spans="59:62" x14ac:dyDescent="0.25">
      <c r="BG1740" s="8"/>
      <c r="BH1740" s="9"/>
      <c r="BJ1740" s="10"/>
    </row>
    <row r="1741" spans="59:62" x14ac:dyDescent="0.25">
      <c r="BG1741" s="8"/>
      <c r="BH1741" s="9"/>
      <c r="BJ1741" s="10"/>
    </row>
    <row r="1742" spans="59:62" x14ac:dyDescent="0.25">
      <c r="BG1742" s="8"/>
      <c r="BH1742" s="9"/>
      <c r="BJ1742" s="10"/>
    </row>
    <row r="1743" spans="59:62" x14ac:dyDescent="0.25">
      <c r="BG1743" s="8"/>
      <c r="BH1743" s="9"/>
      <c r="BJ1743" s="10"/>
    </row>
    <row r="1744" spans="59:62" x14ac:dyDescent="0.25">
      <c r="BG1744" s="8"/>
      <c r="BH1744" s="9"/>
      <c r="BJ1744" s="10"/>
    </row>
    <row r="1745" spans="59:62" x14ac:dyDescent="0.25">
      <c r="BG1745" s="8"/>
      <c r="BH1745" s="9"/>
      <c r="BJ1745" s="10"/>
    </row>
    <row r="1746" spans="59:62" x14ac:dyDescent="0.25">
      <c r="BG1746" s="8"/>
      <c r="BH1746" s="9"/>
      <c r="BJ1746" s="10"/>
    </row>
    <row r="1747" spans="59:62" x14ac:dyDescent="0.25">
      <c r="BG1747" s="8"/>
      <c r="BH1747" s="9"/>
      <c r="BJ1747" s="10"/>
    </row>
    <row r="1748" spans="59:62" x14ac:dyDescent="0.25">
      <c r="BG1748" s="8"/>
      <c r="BH1748" s="9"/>
      <c r="BJ1748" s="10"/>
    </row>
    <row r="1749" spans="59:62" x14ac:dyDescent="0.25">
      <c r="BG1749" s="8"/>
      <c r="BH1749" s="9"/>
      <c r="BJ1749" s="10"/>
    </row>
    <row r="1750" spans="59:62" x14ac:dyDescent="0.25">
      <c r="BG1750" s="8"/>
      <c r="BH1750" s="9"/>
      <c r="BJ1750" s="10"/>
    </row>
    <row r="1751" spans="59:62" x14ac:dyDescent="0.25">
      <c r="BG1751" s="8"/>
      <c r="BH1751" s="9"/>
      <c r="BJ1751" s="10"/>
    </row>
    <row r="1752" spans="59:62" x14ac:dyDescent="0.25">
      <c r="BG1752" s="8"/>
      <c r="BH1752" s="9"/>
      <c r="BJ1752" s="10"/>
    </row>
    <row r="1753" spans="59:62" x14ac:dyDescent="0.25">
      <c r="BG1753" s="8"/>
      <c r="BH1753" s="9"/>
      <c r="BJ1753" s="10"/>
    </row>
    <row r="1754" spans="59:62" x14ac:dyDescent="0.25">
      <c r="BG1754" s="8"/>
      <c r="BH1754" s="9"/>
      <c r="BJ1754" s="10"/>
    </row>
    <row r="1755" spans="59:62" x14ac:dyDescent="0.25">
      <c r="BG1755" s="8"/>
      <c r="BH1755" s="9"/>
      <c r="BJ1755" s="10"/>
    </row>
    <row r="1756" spans="59:62" x14ac:dyDescent="0.25">
      <c r="BG1756" s="8"/>
      <c r="BH1756" s="9"/>
      <c r="BJ1756" s="10"/>
    </row>
    <row r="1757" spans="59:62" x14ac:dyDescent="0.25">
      <c r="BG1757" s="8"/>
      <c r="BH1757" s="9"/>
      <c r="BJ1757" s="10"/>
    </row>
    <row r="1758" spans="59:62" x14ac:dyDescent="0.25">
      <c r="BG1758" s="8"/>
      <c r="BH1758" s="9"/>
      <c r="BJ1758" s="10"/>
    </row>
    <row r="1759" spans="59:62" x14ac:dyDescent="0.25">
      <c r="BG1759" s="8"/>
      <c r="BH1759" s="9"/>
      <c r="BJ1759" s="10"/>
    </row>
    <row r="1760" spans="59:62" x14ac:dyDescent="0.25">
      <c r="BG1760" s="8"/>
      <c r="BH1760" s="9"/>
      <c r="BJ1760" s="10"/>
    </row>
    <row r="1761" spans="59:62" x14ac:dyDescent="0.25">
      <c r="BG1761" s="8"/>
      <c r="BH1761" s="9"/>
      <c r="BJ1761" s="10"/>
    </row>
    <row r="1762" spans="59:62" x14ac:dyDescent="0.25">
      <c r="BG1762" s="8"/>
      <c r="BH1762" s="9"/>
      <c r="BJ1762" s="10"/>
    </row>
    <row r="1763" spans="59:62" x14ac:dyDescent="0.25">
      <c r="BG1763" s="8"/>
      <c r="BH1763" s="9"/>
      <c r="BJ1763" s="10"/>
    </row>
    <row r="1764" spans="59:62" x14ac:dyDescent="0.25">
      <c r="BG1764" s="8"/>
      <c r="BH1764" s="9"/>
      <c r="BJ1764" s="10"/>
    </row>
    <row r="1765" spans="59:62" x14ac:dyDescent="0.25">
      <c r="BG1765" s="8"/>
      <c r="BH1765" s="9"/>
      <c r="BJ1765" s="10"/>
    </row>
    <row r="1766" spans="59:62" x14ac:dyDescent="0.25">
      <c r="BG1766" s="8"/>
      <c r="BH1766" s="9"/>
      <c r="BJ1766" s="10"/>
    </row>
    <row r="1767" spans="59:62" x14ac:dyDescent="0.25">
      <c r="BG1767" s="8"/>
      <c r="BH1767" s="9"/>
      <c r="BJ1767" s="10"/>
    </row>
    <row r="1768" spans="59:62" x14ac:dyDescent="0.25">
      <c r="BG1768" s="8"/>
      <c r="BH1768" s="9"/>
      <c r="BJ1768" s="10"/>
    </row>
    <row r="1769" spans="59:62" x14ac:dyDescent="0.25">
      <c r="BG1769" s="8"/>
      <c r="BH1769" s="9"/>
      <c r="BJ1769" s="10"/>
    </row>
    <row r="1770" spans="59:62" x14ac:dyDescent="0.25">
      <c r="BG1770" s="8"/>
      <c r="BH1770" s="9"/>
      <c r="BJ1770" s="10"/>
    </row>
    <row r="1771" spans="59:62" x14ac:dyDescent="0.25">
      <c r="BG1771" s="8"/>
      <c r="BH1771" s="9"/>
      <c r="BJ1771" s="10"/>
    </row>
    <row r="1772" spans="59:62" x14ac:dyDescent="0.25">
      <c r="BG1772" s="8"/>
      <c r="BH1772" s="9"/>
      <c r="BJ1772" s="10"/>
    </row>
    <row r="1773" spans="59:62" x14ac:dyDescent="0.25">
      <c r="BG1773" s="8"/>
      <c r="BH1773" s="9"/>
      <c r="BJ1773" s="10"/>
    </row>
    <row r="1774" spans="59:62" x14ac:dyDescent="0.25">
      <c r="BG1774" s="8"/>
      <c r="BH1774" s="9"/>
      <c r="BJ1774" s="10"/>
    </row>
    <row r="1775" spans="59:62" x14ac:dyDescent="0.25">
      <c r="BG1775" s="8"/>
      <c r="BH1775" s="9"/>
      <c r="BJ1775" s="10"/>
    </row>
    <row r="1776" spans="59:62" x14ac:dyDescent="0.25">
      <c r="BG1776" s="8"/>
      <c r="BH1776" s="9"/>
      <c r="BJ1776" s="10"/>
    </row>
    <row r="1777" spans="59:62" x14ac:dyDescent="0.25">
      <c r="BG1777" s="8"/>
      <c r="BH1777" s="9"/>
      <c r="BJ1777" s="10"/>
    </row>
    <row r="1778" spans="59:62" x14ac:dyDescent="0.25">
      <c r="BG1778" s="8"/>
      <c r="BH1778" s="9"/>
      <c r="BJ1778" s="10"/>
    </row>
    <row r="1779" spans="59:62" x14ac:dyDescent="0.25">
      <c r="BG1779" s="8"/>
      <c r="BH1779" s="9"/>
      <c r="BJ1779" s="10"/>
    </row>
    <row r="1780" spans="59:62" x14ac:dyDescent="0.25">
      <c r="BG1780" s="8"/>
      <c r="BH1780" s="9"/>
      <c r="BJ1780" s="10"/>
    </row>
    <row r="1781" spans="59:62" x14ac:dyDescent="0.25">
      <c r="BG1781" s="8"/>
      <c r="BH1781" s="9"/>
      <c r="BJ1781" s="10"/>
    </row>
    <row r="1782" spans="59:62" x14ac:dyDescent="0.25">
      <c r="BG1782" s="8"/>
      <c r="BH1782" s="9"/>
      <c r="BJ1782" s="10"/>
    </row>
    <row r="1783" spans="59:62" x14ac:dyDescent="0.25">
      <c r="BG1783" s="8"/>
      <c r="BH1783" s="9"/>
      <c r="BJ1783" s="10"/>
    </row>
    <row r="1784" spans="59:62" x14ac:dyDescent="0.25">
      <c r="BG1784" s="8"/>
      <c r="BH1784" s="9"/>
      <c r="BJ1784" s="10"/>
    </row>
    <row r="1785" spans="59:62" x14ac:dyDescent="0.25">
      <c r="BG1785" s="8"/>
      <c r="BH1785" s="9"/>
      <c r="BJ1785" s="10"/>
    </row>
    <row r="1786" spans="59:62" x14ac:dyDescent="0.25">
      <c r="BG1786" s="8"/>
      <c r="BH1786" s="9"/>
      <c r="BJ1786" s="10"/>
    </row>
    <row r="1787" spans="59:62" x14ac:dyDescent="0.25">
      <c r="BG1787" s="8"/>
      <c r="BH1787" s="9"/>
      <c r="BJ1787" s="10"/>
    </row>
    <row r="1788" spans="59:62" x14ac:dyDescent="0.25">
      <c r="BG1788" s="8"/>
      <c r="BH1788" s="9"/>
      <c r="BJ1788" s="10"/>
    </row>
    <row r="1789" spans="59:62" x14ac:dyDescent="0.25">
      <c r="BG1789" s="8"/>
      <c r="BH1789" s="9"/>
      <c r="BJ1789" s="10"/>
    </row>
    <row r="1790" spans="59:62" x14ac:dyDescent="0.25">
      <c r="BG1790" s="8"/>
      <c r="BH1790" s="9"/>
      <c r="BJ1790" s="10"/>
    </row>
    <row r="1791" spans="59:62" x14ac:dyDescent="0.25">
      <c r="BG1791" s="8"/>
      <c r="BH1791" s="9"/>
      <c r="BJ1791" s="10"/>
    </row>
    <row r="1792" spans="59:62" x14ac:dyDescent="0.25">
      <c r="BG1792" s="8"/>
      <c r="BH1792" s="9"/>
      <c r="BJ1792" s="10"/>
    </row>
    <row r="1793" spans="59:62" x14ac:dyDescent="0.25">
      <c r="BG1793" s="8"/>
      <c r="BH1793" s="9"/>
      <c r="BJ1793" s="10"/>
    </row>
    <row r="1794" spans="59:62" x14ac:dyDescent="0.25">
      <c r="BG1794" s="8"/>
      <c r="BH1794" s="9"/>
      <c r="BJ1794" s="10"/>
    </row>
    <row r="1795" spans="59:62" x14ac:dyDescent="0.25">
      <c r="BG1795" s="8"/>
      <c r="BH1795" s="9"/>
      <c r="BJ1795" s="10"/>
    </row>
    <row r="1796" spans="59:62" x14ac:dyDescent="0.25">
      <c r="BG1796" s="8"/>
      <c r="BH1796" s="9"/>
      <c r="BJ1796" s="10"/>
    </row>
    <row r="1797" spans="59:62" x14ac:dyDescent="0.25">
      <c r="BG1797" s="8"/>
      <c r="BH1797" s="9"/>
      <c r="BJ1797" s="10"/>
    </row>
    <row r="1798" spans="59:62" x14ac:dyDescent="0.25">
      <c r="BG1798" s="8"/>
      <c r="BH1798" s="9"/>
      <c r="BJ1798" s="10"/>
    </row>
    <row r="1799" spans="59:62" x14ac:dyDescent="0.25">
      <c r="BG1799" s="8"/>
      <c r="BH1799" s="9"/>
      <c r="BJ1799" s="10"/>
    </row>
    <row r="1800" spans="59:62" x14ac:dyDescent="0.25">
      <c r="BG1800" s="8"/>
      <c r="BH1800" s="9"/>
      <c r="BJ1800" s="10"/>
    </row>
    <row r="1801" spans="59:62" x14ac:dyDescent="0.25">
      <c r="BG1801" s="8"/>
      <c r="BH1801" s="9"/>
      <c r="BJ1801" s="10"/>
    </row>
    <row r="1802" spans="59:62" x14ac:dyDescent="0.25">
      <c r="BG1802" s="8"/>
      <c r="BH1802" s="9"/>
      <c r="BJ1802" s="10"/>
    </row>
    <row r="1803" spans="59:62" x14ac:dyDescent="0.25">
      <c r="BG1803" s="8"/>
      <c r="BH1803" s="9"/>
      <c r="BJ1803" s="10"/>
    </row>
    <row r="1804" spans="59:62" x14ac:dyDescent="0.25">
      <c r="BG1804" s="8"/>
      <c r="BH1804" s="9"/>
      <c r="BJ1804" s="10"/>
    </row>
    <row r="1805" spans="59:62" x14ac:dyDescent="0.25">
      <c r="BG1805" s="8"/>
      <c r="BH1805" s="9"/>
      <c r="BJ1805" s="10"/>
    </row>
    <row r="1806" spans="59:62" x14ac:dyDescent="0.25">
      <c r="BG1806" s="8"/>
      <c r="BH1806" s="9"/>
      <c r="BJ1806" s="10"/>
    </row>
    <row r="1807" spans="59:62" x14ac:dyDescent="0.25">
      <c r="BG1807" s="8"/>
      <c r="BH1807" s="9"/>
      <c r="BJ1807" s="10"/>
    </row>
    <row r="1808" spans="59:62" x14ac:dyDescent="0.25">
      <c r="BG1808" s="8"/>
      <c r="BH1808" s="9"/>
      <c r="BJ1808" s="10"/>
    </row>
    <row r="1809" spans="59:62" x14ac:dyDescent="0.25">
      <c r="BG1809" s="8"/>
      <c r="BH1809" s="9"/>
      <c r="BJ1809" s="10"/>
    </row>
    <row r="1810" spans="59:62" x14ac:dyDescent="0.25">
      <c r="BG1810" s="8"/>
      <c r="BH1810" s="9"/>
      <c r="BJ1810" s="10"/>
    </row>
    <row r="1811" spans="59:62" x14ac:dyDescent="0.25">
      <c r="BG1811" s="8"/>
      <c r="BH1811" s="9"/>
      <c r="BJ1811" s="10"/>
    </row>
    <row r="1812" spans="59:62" x14ac:dyDescent="0.25">
      <c r="BG1812" s="8"/>
      <c r="BH1812" s="9"/>
      <c r="BJ1812" s="10"/>
    </row>
    <row r="1813" spans="59:62" x14ac:dyDescent="0.25">
      <c r="BG1813" s="8"/>
      <c r="BH1813" s="9"/>
      <c r="BJ1813" s="10"/>
    </row>
    <row r="1814" spans="59:62" x14ac:dyDescent="0.25">
      <c r="BG1814" s="8"/>
      <c r="BH1814" s="9"/>
      <c r="BJ1814" s="10"/>
    </row>
    <row r="1815" spans="59:62" x14ac:dyDescent="0.25">
      <c r="BG1815" s="8"/>
      <c r="BH1815" s="9"/>
      <c r="BJ1815" s="10"/>
    </row>
    <row r="1816" spans="59:62" x14ac:dyDescent="0.25">
      <c r="BG1816" s="8"/>
      <c r="BH1816" s="9"/>
      <c r="BJ1816" s="10"/>
    </row>
    <row r="1817" spans="59:62" x14ac:dyDescent="0.25">
      <c r="BG1817" s="8"/>
      <c r="BH1817" s="9"/>
      <c r="BJ1817" s="10"/>
    </row>
    <row r="1818" spans="59:62" x14ac:dyDescent="0.25">
      <c r="BG1818" s="8"/>
      <c r="BH1818" s="9"/>
      <c r="BJ1818" s="10"/>
    </row>
    <row r="1819" spans="59:62" x14ac:dyDescent="0.25">
      <c r="BG1819" s="8"/>
      <c r="BH1819" s="9"/>
      <c r="BJ1819" s="10"/>
    </row>
    <row r="1820" spans="59:62" x14ac:dyDescent="0.25">
      <c r="BG1820" s="8"/>
      <c r="BH1820" s="9"/>
      <c r="BJ1820" s="10"/>
    </row>
    <row r="1821" spans="59:62" x14ac:dyDescent="0.25">
      <c r="BG1821" s="8"/>
      <c r="BH1821" s="9"/>
      <c r="BJ1821" s="10"/>
    </row>
    <row r="1822" spans="59:62" x14ac:dyDescent="0.25">
      <c r="BG1822" s="8"/>
      <c r="BH1822" s="9"/>
      <c r="BJ1822" s="10"/>
    </row>
    <row r="1823" spans="59:62" x14ac:dyDescent="0.25">
      <c r="BG1823" s="8"/>
      <c r="BH1823" s="9"/>
      <c r="BJ1823" s="10"/>
    </row>
    <row r="1824" spans="59:62" x14ac:dyDescent="0.25">
      <c r="BG1824" s="8"/>
      <c r="BH1824" s="9"/>
      <c r="BJ1824" s="10"/>
    </row>
    <row r="1825" spans="59:62" x14ac:dyDescent="0.25">
      <c r="BG1825" s="8"/>
      <c r="BH1825" s="9"/>
      <c r="BJ1825" s="10"/>
    </row>
    <row r="1826" spans="59:62" x14ac:dyDescent="0.25">
      <c r="BG1826" s="8"/>
      <c r="BH1826" s="9"/>
      <c r="BJ1826" s="10"/>
    </row>
    <row r="1827" spans="59:62" x14ac:dyDescent="0.25">
      <c r="BG1827" s="8"/>
      <c r="BH1827" s="9"/>
      <c r="BJ1827" s="10"/>
    </row>
    <row r="1828" spans="59:62" x14ac:dyDescent="0.25">
      <c r="BG1828" s="8"/>
      <c r="BH1828" s="9"/>
      <c r="BJ1828" s="10"/>
    </row>
    <row r="1829" spans="59:62" x14ac:dyDescent="0.25">
      <c r="BG1829" s="8"/>
      <c r="BH1829" s="9"/>
      <c r="BJ1829" s="10"/>
    </row>
    <row r="1830" spans="59:62" x14ac:dyDescent="0.25">
      <c r="BG1830" s="8"/>
      <c r="BH1830" s="9"/>
      <c r="BJ1830" s="10"/>
    </row>
    <row r="1831" spans="59:62" x14ac:dyDescent="0.25">
      <c r="BG1831" s="8"/>
      <c r="BH1831" s="9"/>
      <c r="BJ1831" s="10"/>
    </row>
    <row r="1832" spans="59:62" x14ac:dyDescent="0.25">
      <c r="BG1832" s="8"/>
      <c r="BH1832" s="9"/>
      <c r="BJ1832" s="10"/>
    </row>
    <row r="1833" spans="59:62" x14ac:dyDescent="0.25">
      <c r="BG1833" s="8"/>
      <c r="BH1833" s="9"/>
      <c r="BJ1833" s="10"/>
    </row>
    <row r="1834" spans="59:62" x14ac:dyDescent="0.25">
      <c r="BG1834" s="8"/>
      <c r="BH1834" s="9"/>
      <c r="BJ1834" s="10"/>
    </row>
    <row r="1835" spans="59:62" x14ac:dyDescent="0.25">
      <c r="BG1835" s="8"/>
      <c r="BH1835" s="9"/>
      <c r="BJ1835" s="10"/>
    </row>
    <row r="1836" spans="59:62" x14ac:dyDescent="0.25">
      <c r="BG1836" s="8"/>
      <c r="BH1836" s="9"/>
      <c r="BJ1836" s="10"/>
    </row>
    <row r="1837" spans="59:62" x14ac:dyDescent="0.25">
      <c r="BG1837" s="8"/>
      <c r="BH1837" s="9"/>
      <c r="BJ1837" s="10"/>
    </row>
    <row r="1838" spans="59:62" x14ac:dyDescent="0.25">
      <c r="BG1838" s="8"/>
      <c r="BH1838" s="9"/>
      <c r="BJ1838" s="10"/>
    </row>
    <row r="1839" spans="59:62" x14ac:dyDescent="0.25">
      <c r="BG1839" s="8"/>
      <c r="BH1839" s="9"/>
      <c r="BJ1839" s="10"/>
    </row>
    <row r="1840" spans="59:62" x14ac:dyDescent="0.25">
      <c r="BG1840" s="8"/>
      <c r="BH1840" s="9"/>
      <c r="BJ1840" s="10"/>
    </row>
    <row r="1841" spans="59:62" x14ac:dyDescent="0.25">
      <c r="BG1841" s="8"/>
      <c r="BH1841" s="9"/>
      <c r="BJ1841" s="10"/>
    </row>
    <row r="1842" spans="59:62" x14ac:dyDescent="0.25">
      <c r="BG1842" s="8"/>
      <c r="BH1842" s="9"/>
      <c r="BJ1842" s="10"/>
    </row>
    <row r="1843" spans="59:62" x14ac:dyDescent="0.25">
      <c r="BG1843" s="8"/>
      <c r="BH1843" s="9"/>
      <c r="BJ1843" s="10"/>
    </row>
    <row r="1844" spans="59:62" x14ac:dyDescent="0.25">
      <c r="BG1844" s="8"/>
      <c r="BH1844" s="9"/>
      <c r="BJ1844" s="10"/>
    </row>
    <row r="1845" spans="59:62" x14ac:dyDescent="0.25">
      <c r="BG1845" s="8"/>
      <c r="BH1845" s="9"/>
      <c r="BJ1845" s="10"/>
    </row>
    <row r="1846" spans="59:62" x14ac:dyDescent="0.25">
      <c r="BG1846" s="8"/>
      <c r="BH1846" s="9"/>
      <c r="BJ1846" s="10"/>
    </row>
    <row r="1847" spans="59:62" x14ac:dyDescent="0.25">
      <c r="BG1847" s="8"/>
      <c r="BH1847" s="9"/>
      <c r="BJ1847" s="10"/>
    </row>
    <row r="1848" spans="59:62" x14ac:dyDescent="0.25">
      <c r="BG1848" s="8"/>
      <c r="BH1848" s="9"/>
      <c r="BJ1848" s="10"/>
    </row>
    <row r="1849" spans="59:62" x14ac:dyDescent="0.25">
      <c r="BG1849" s="8"/>
      <c r="BH1849" s="9"/>
      <c r="BJ1849" s="10"/>
    </row>
    <row r="1850" spans="59:62" x14ac:dyDescent="0.25">
      <c r="BG1850" s="8"/>
      <c r="BH1850" s="9"/>
      <c r="BJ1850" s="10"/>
    </row>
    <row r="1851" spans="59:62" x14ac:dyDescent="0.25">
      <c r="BG1851" s="8"/>
      <c r="BH1851" s="9"/>
      <c r="BJ1851" s="10"/>
    </row>
    <row r="1852" spans="59:62" x14ac:dyDescent="0.25">
      <c r="BG1852" s="8"/>
      <c r="BH1852" s="9"/>
      <c r="BJ1852" s="10"/>
    </row>
    <row r="1853" spans="59:62" x14ac:dyDescent="0.25">
      <c r="BG1853" s="8"/>
      <c r="BH1853" s="9"/>
      <c r="BJ1853" s="10"/>
    </row>
    <row r="1854" spans="59:62" x14ac:dyDescent="0.25">
      <c r="BG1854" s="8"/>
      <c r="BH1854" s="9"/>
      <c r="BJ1854" s="10"/>
    </row>
    <row r="1855" spans="59:62" x14ac:dyDescent="0.25">
      <c r="BG1855" s="8"/>
      <c r="BH1855" s="9"/>
      <c r="BJ1855" s="10"/>
    </row>
    <row r="1856" spans="59:62" x14ac:dyDescent="0.25">
      <c r="BG1856" s="8"/>
      <c r="BH1856" s="9"/>
      <c r="BJ1856" s="10"/>
    </row>
    <row r="1857" spans="59:62" x14ac:dyDescent="0.25">
      <c r="BG1857" s="8"/>
      <c r="BH1857" s="9"/>
      <c r="BJ1857" s="10"/>
    </row>
    <row r="1858" spans="59:62" x14ac:dyDescent="0.25">
      <c r="BG1858" s="8"/>
      <c r="BH1858" s="9"/>
      <c r="BJ1858" s="10"/>
    </row>
    <row r="1859" spans="59:62" x14ac:dyDescent="0.25">
      <c r="BG1859" s="8"/>
      <c r="BH1859" s="9"/>
      <c r="BJ1859" s="10"/>
    </row>
    <row r="1860" spans="59:62" x14ac:dyDescent="0.25">
      <c r="BG1860" s="8"/>
      <c r="BH1860" s="9"/>
      <c r="BJ1860" s="10"/>
    </row>
    <row r="1861" spans="59:62" x14ac:dyDescent="0.25">
      <c r="BG1861" s="8"/>
      <c r="BH1861" s="9"/>
      <c r="BJ1861" s="10"/>
    </row>
    <row r="1862" spans="59:62" x14ac:dyDescent="0.25">
      <c r="BG1862" s="8"/>
      <c r="BH1862" s="9"/>
      <c r="BJ1862" s="10"/>
    </row>
    <row r="1863" spans="59:62" x14ac:dyDescent="0.25">
      <c r="BG1863" s="8"/>
      <c r="BH1863" s="9"/>
      <c r="BJ1863" s="10"/>
    </row>
    <row r="1864" spans="59:62" x14ac:dyDescent="0.25">
      <c r="BG1864" s="8"/>
      <c r="BH1864" s="9"/>
      <c r="BJ1864" s="10"/>
    </row>
    <row r="1865" spans="59:62" x14ac:dyDescent="0.25">
      <c r="BG1865" s="8"/>
      <c r="BH1865" s="9"/>
      <c r="BJ1865" s="10"/>
    </row>
    <row r="1866" spans="59:62" x14ac:dyDescent="0.25">
      <c r="BG1866" s="8"/>
      <c r="BH1866" s="9"/>
      <c r="BJ1866" s="10"/>
    </row>
    <row r="1867" spans="59:62" x14ac:dyDescent="0.25">
      <c r="BG1867" s="8"/>
      <c r="BH1867" s="9"/>
      <c r="BJ1867" s="10"/>
    </row>
    <row r="1868" spans="59:62" x14ac:dyDescent="0.25">
      <c r="BG1868" s="8"/>
      <c r="BH1868" s="9"/>
      <c r="BJ1868" s="10"/>
    </row>
    <row r="1869" spans="59:62" x14ac:dyDescent="0.25">
      <c r="BG1869" s="8"/>
      <c r="BH1869" s="9"/>
      <c r="BJ1869" s="10"/>
    </row>
    <row r="1870" spans="59:62" x14ac:dyDescent="0.25">
      <c r="BG1870" s="8"/>
      <c r="BH1870" s="9"/>
      <c r="BJ1870" s="10"/>
    </row>
    <row r="1871" spans="59:62" x14ac:dyDescent="0.25">
      <c r="BG1871" s="8"/>
      <c r="BH1871" s="9"/>
      <c r="BJ1871" s="10"/>
    </row>
    <row r="1872" spans="59:62" x14ac:dyDescent="0.25">
      <c r="BG1872" s="8"/>
      <c r="BH1872" s="9"/>
      <c r="BJ1872" s="10"/>
    </row>
    <row r="1873" spans="59:62" x14ac:dyDescent="0.25">
      <c r="BG1873" s="8"/>
      <c r="BH1873" s="9"/>
      <c r="BJ1873" s="10"/>
    </row>
    <row r="1874" spans="59:62" x14ac:dyDescent="0.25">
      <c r="BG1874" s="8"/>
      <c r="BH1874" s="9"/>
      <c r="BJ1874" s="10"/>
    </row>
    <row r="1875" spans="59:62" x14ac:dyDescent="0.25">
      <c r="BG1875" s="8"/>
      <c r="BH1875" s="9"/>
      <c r="BJ1875" s="10"/>
    </row>
    <row r="1876" spans="59:62" x14ac:dyDescent="0.25">
      <c r="BG1876" s="8"/>
      <c r="BH1876" s="9"/>
      <c r="BJ1876" s="10"/>
    </row>
    <row r="1877" spans="59:62" x14ac:dyDescent="0.25">
      <c r="BG1877" s="8"/>
      <c r="BH1877" s="9"/>
      <c r="BJ1877" s="10"/>
    </row>
    <row r="1878" spans="59:62" x14ac:dyDescent="0.25">
      <c r="BG1878" s="8"/>
      <c r="BH1878" s="9"/>
      <c r="BJ1878" s="10"/>
    </row>
    <row r="1879" spans="59:62" x14ac:dyDescent="0.25">
      <c r="BG1879" s="8"/>
      <c r="BH1879" s="9"/>
      <c r="BJ1879" s="10"/>
    </row>
    <row r="1880" spans="59:62" x14ac:dyDescent="0.25">
      <c r="BG1880" s="8"/>
      <c r="BH1880" s="9"/>
      <c r="BJ1880" s="10"/>
    </row>
    <row r="1881" spans="59:62" x14ac:dyDescent="0.25">
      <c r="BG1881" s="8"/>
      <c r="BH1881" s="9"/>
      <c r="BJ1881" s="10"/>
    </row>
    <row r="1882" spans="59:62" x14ac:dyDescent="0.25">
      <c r="BG1882" s="8"/>
      <c r="BH1882" s="9"/>
      <c r="BJ1882" s="10"/>
    </row>
    <row r="1883" spans="59:62" x14ac:dyDescent="0.25">
      <c r="BG1883" s="8"/>
      <c r="BH1883" s="9"/>
      <c r="BJ1883" s="10"/>
    </row>
    <row r="1884" spans="59:62" x14ac:dyDescent="0.25">
      <c r="BG1884" s="8"/>
      <c r="BH1884" s="9"/>
      <c r="BJ1884" s="10"/>
    </row>
    <row r="1885" spans="59:62" x14ac:dyDescent="0.25">
      <c r="BG1885" s="8"/>
      <c r="BH1885" s="9"/>
      <c r="BJ1885" s="10"/>
    </row>
    <row r="1886" spans="59:62" x14ac:dyDescent="0.25">
      <c r="BG1886" s="8"/>
      <c r="BH1886" s="9"/>
      <c r="BJ1886" s="10"/>
    </row>
    <row r="1887" spans="59:62" x14ac:dyDescent="0.25">
      <c r="BG1887" s="8"/>
      <c r="BH1887" s="9"/>
      <c r="BJ1887" s="10"/>
    </row>
    <row r="1888" spans="59:62" x14ac:dyDescent="0.25">
      <c r="BG1888" s="8"/>
      <c r="BH1888" s="9"/>
      <c r="BJ1888" s="10"/>
    </row>
    <row r="1889" spans="59:62" x14ac:dyDescent="0.25">
      <c r="BG1889" s="8"/>
      <c r="BH1889" s="9"/>
      <c r="BJ1889" s="10"/>
    </row>
    <row r="1890" spans="59:62" x14ac:dyDescent="0.25">
      <c r="BG1890" s="8"/>
      <c r="BH1890" s="9"/>
      <c r="BJ1890" s="10"/>
    </row>
    <row r="1891" spans="59:62" x14ac:dyDescent="0.25">
      <c r="BG1891" s="8"/>
      <c r="BH1891" s="9"/>
      <c r="BJ1891" s="10"/>
    </row>
    <row r="1892" spans="59:62" x14ac:dyDescent="0.25">
      <c r="BG1892" s="8"/>
      <c r="BH1892" s="9"/>
      <c r="BJ1892" s="10"/>
    </row>
    <row r="1893" spans="59:62" x14ac:dyDescent="0.25">
      <c r="BG1893" s="8"/>
      <c r="BH1893" s="9"/>
      <c r="BJ1893" s="10"/>
    </row>
    <row r="1894" spans="59:62" x14ac:dyDescent="0.25">
      <c r="BG1894" s="8"/>
      <c r="BH1894" s="9"/>
      <c r="BJ1894" s="10"/>
    </row>
    <row r="1895" spans="59:62" x14ac:dyDescent="0.25">
      <c r="BG1895" s="8"/>
      <c r="BH1895" s="9"/>
      <c r="BJ1895" s="10"/>
    </row>
    <row r="1896" spans="59:62" x14ac:dyDescent="0.25">
      <c r="BG1896" s="8"/>
      <c r="BH1896" s="9"/>
      <c r="BJ1896" s="10"/>
    </row>
    <row r="1897" spans="59:62" x14ac:dyDescent="0.25">
      <c r="BG1897" s="8"/>
      <c r="BH1897" s="9"/>
      <c r="BJ1897" s="10"/>
    </row>
    <row r="1898" spans="59:62" x14ac:dyDescent="0.25">
      <c r="BG1898" s="8"/>
      <c r="BH1898" s="9"/>
      <c r="BJ1898" s="10"/>
    </row>
    <row r="1899" spans="59:62" x14ac:dyDescent="0.25">
      <c r="BG1899" s="8"/>
      <c r="BH1899" s="9"/>
      <c r="BJ1899" s="10"/>
    </row>
    <row r="1900" spans="59:62" x14ac:dyDescent="0.25">
      <c r="BG1900" s="8"/>
      <c r="BH1900" s="9"/>
      <c r="BJ1900" s="10"/>
    </row>
    <row r="1901" spans="59:62" x14ac:dyDescent="0.25">
      <c r="BG1901" s="8"/>
      <c r="BH1901" s="9"/>
      <c r="BJ1901" s="10"/>
    </row>
    <row r="1902" spans="59:62" x14ac:dyDescent="0.25">
      <c r="BG1902" s="8"/>
      <c r="BH1902" s="9"/>
      <c r="BJ1902" s="10"/>
    </row>
    <row r="1903" spans="59:62" x14ac:dyDescent="0.25">
      <c r="BG1903" s="8"/>
      <c r="BH1903" s="9"/>
      <c r="BJ1903" s="10"/>
    </row>
    <row r="1904" spans="59:62" x14ac:dyDescent="0.25">
      <c r="BG1904" s="8"/>
      <c r="BH1904" s="9"/>
      <c r="BJ1904" s="10"/>
    </row>
    <row r="1905" spans="59:62" x14ac:dyDescent="0.25">
      <c r="BG1905" s="8"/>
      <c r="BH1905" s="9"/>
      <c r="BJ1905" s="10"/>
    </row>
    <row r="1906" spans="59:62" x14ac:dyDescent="0.25">
      <c r="BG1906" s="8"/>
      <c r="BH1906" s="9"/>
      <c r="BJ1906" s="10"/>
    </row>
    <row r="1907" spans="59:62" x14ac:dyDescent="0.25">
      <c r="BG1907" s="8"/>
      <c r="BH1907" s="9"/>
      <c r="BJ1907" s="10"/>
    </row>
    <row r="1908" spans="59:62" x14ac:dyDescent="0.25">
      <c r="BG1908" s="8"/>
      <c r="BH1908" s="9"/>
      <c r="BJ1908" s="10"/>
    </row>
    <row r="1909" spans="59:62" x14ac:dyDescent="0.25">
      <c r="BG1909" s="8"/>
      <c r="BH1909" s="9"/>
      <c r="BJ1909" s="10"/>
    </row>
    <row r="1910" spans="59:62" x14ac:dyDescent="0.25">
      <c r="BG1910" s="8"/>
      <c r="BH1910" s="9"/>
      <c r="BJ1910" s="10"/>
    </row>
    <row r="1911" spans="59:62" x14ac:dyDescent="0.25">
      <c r="BG1911" s="8"/>
      <c r="BH1911" s="9"/>
      <c r="BJ1911" s="10"/>
    </row>
    <row r="1912" spans="59:62" x14ac:dyDescent="0.25">
      <c r="BG1912" s="8"/>
      <c r="BH1912" s="9"/>
      <c r="BJ1912" s="10"/>
    </row>
    <row r="1913" spans="59:62" x14ac:dyDescent="0.25">
      <c r="BG1913" s="8"/>
      <c r="BH1913" s="9"/>
      <c r="BJ1913" s="10"/>
    </row>
    <row r="1914" spans="59:62" x14ac:dyDescent="0.25">
      <c r="BG1914" s="8"/>
      <c r="BH1914" s="9"/>
      <c r="BJ1914" s="10"/>
    </row>
    <row r="1915" spans="59:62" x14ac:dyDescent="0.25">
      <c r="BG1915" s="8"/>
      <c r="BH1915" s="9"/>
      <c r="BJ1915" s="10"/>
    </row>
    <row r="1916" spans="59:62" x14ac:dyDescent="0.25">
      <c r="BG1916" s="8"/>
      <c r="BH1916" s="9"/>
      <c r="BJ1916" s="10"/>
    </row>
    <row r="1917" spans="59:62" x14ac:dyDescent="0.25">
      <c r="BG1917" s="8"/>
      <c r="BH1917" s="9"/>
      <c r="BJ1917" s="10"/>
    </row>
    <row r="1918" spans="59:62" x14ac:dyDescent="0.25">
      <c r="BG1918" s="8"/>
      <c r="BH1918" s="9"/>
      <c r="BJ1918" s="10"/>
    </row>
    <row r="1919" spans="59:62" x14ac:dyDescent="0.25">
      <c r="BG1919" s="8"/>
      <c r="BH1919" s="9"/>
      <c r="BJ1919" s="10"/>
    </row>
    <row r="1920" spans="59:62" x14ac:dyDescent="0.25">
      <c r="BG1920" s="8"/>
      <c r="BH1920" s="9"/>
      <c r="BJ1920" s="10"/>
    </row>
    <row r="1921" spans="59:62" x14ac:dyDescent="0.25">
      <c r="BG1921" s="8"/>
      <c r="BH1921" s="9"/>
      <c r="BJ1921" s="10"/>
    </row>
    <row r="1922" spans="59:62" x14ac:dyDescent="0.25">
      <c r="BG1922" s="8"/>
      <c r="BH1922" s="9"/>
      <c r="BJ1922" s="10"/>
    </row>
    <row r="1923" spans="59:62" x14ac:dyDescent="0.25">
      <c r="BG1923" s="8"/>
      <c r="BH1923" s="9"/>
      <c r="BJ1923" s="10"/>
    </row>
    <row r="1924" spans="59:62" x14ac:dyDescent="0.25">
      <c r="BG1924" s="8"/>
      <c r="BH1924" s="9"/>
      <c r="BJ1924" s="10"/>
    </row>
    <row r="1925" spans="59:62" x14ac:dyDescent="0.25">
      <c r="BG1925" s="8"/>
      <c r="BH1925" s="9"/>
      <c r="BJ1925" s="10"/>
    </row>
    <row r="1926" spans="59:62" x14ac:dyDescent="0.25">
      <c r="BG1926" s="8"/>
      <c r="BH1926" s="9"/>
      <c r="BJ1926" s="10"/>
    </row>
    <row r="1927" spans="59:62" x14ac:dyDescent="0.25">
      <c r="BG1927" s="8"/>
      <c r="BH1927" s="9"/>
      <c r="BJ1927" s="10"/>
    </row>
    <row r="1928" spans="59:62" x14ac:dyDescent="0.25">
      <c r="BG1928" s="8"/>
      <c r="BH1928" s="9"/>
      <c r="BJ1928" s="10"/>
    </row>
    <row r="1929" spans="59:62" x14ac:dyDescent="0.25">
      <c r="BG1929" s="8"/>
      <c r="BH1929" s="9"/>
      <c r="BJ1929" s="10"/>
    </row>
    <row r="1930" spans="59:62" x14ac:dyDescent="0.25">
      <c r="BG1930" s="8"/>
      <c r="BH1930" s="9"/>
      <c r="BJ1930" s="10"/>
    </row>
    <row r="1931" spans="59:62" x14ac:dyDescent="0.25">
      <c r="BG1931" s="8"/>
      <c r="BH1931" s="9"/>
      <c r="BJ1931" s="10"/>
    </row>
    <row r="1932" spans="59:62" x14ac:dyDescent="0.25">
      <c r="BG1932" s="8"/>
      <c r="BH1932" s="9"/>
      <c r="BJ1932" s="10"/>
    </row>
    <row r="1933" spans="59:62" x14ac:dyDescent="0.25">
      <c r="BG1933" s="8"/>
      <c r="BH1933" s="9"/>
      <c r="BJ1933" s="10"/>
    </row>
    <row r="1934" spans="59:62" x14ac:dyDescent="0.25">
      <c r="BG1934" s="8"/>
      <c r="BH1934" s="9"/>
      <c r="BJ1934" s="10"/>
    </row>
    <row r="1935" spans="59:62" x14ac:dyDescent="0.25">
      <c r="BG1935" s="8"/>
      <c r="BH1935" s="9"/>
      <c r="BJ1935" s="10"/>
    </row>
    <row r="1936" spans="59:62" x14ac:dyDescent="0.25">
      <c r="BG1936" s="8"/>
      <c r="BH1936" s="9"/>
      <c r="BJ1936" s="10"/>
    </row>
    <row r="1937" spans="59:62" x14ac:dyDescent="0.25">
      <c r="BG1937" s="8"/>
      <c r="BH1937" s="9"/>
      <c r="BJ1937" s="10"/>
    </row>
    <row r="1938" spans="59:62" x14ac:dyDescent="0.25">
      <c r="BG1938" s="8"/>
      <c r="BH1938" s="9"/>
      <c r="BJ1938" s="10"/>
    </row>
    <row r="1939" spans="59:62" x14ac:dyDescent="0.25">
      <c r="BG1939" s="8"/>
      <c r="BH1939" s="9"/>
      <c r="BJ1939" s="10"/>
    </row>
    <row r="1940" spans="59:62" x14ac:dyDescent="0.25">
      <c r="BG1940" s="8"/>
      <c r="BH1940" s="9"/>
      <c r="BJ1940" s="10"/>
    </row>
    <row r="1941" spans="59:62" x14ac:dyDescent="0.25">
      <c r="BG1941" s="8"/>
      <c r="BH1941" s="9"/>
      <c r="BJ1941" s="10"/>
    </row>
    <row r="1942" spans="59:62" x14ac:dyDescent="0.25">
      <c r="BG1942" s="8"/>
      <c r="BH1942" s="9"/>
      <c r="BJ1942" s="10"/>
    </row>
    <row r="1943" spans="59:62" x14ac:dyDescent="0.25">
      <c r="BG1943" s="8"/>
      <c r="BH1943" s="9"/>
      <c r="BJ1943" s="10"/>
    </row>
    <row r="1944" spans="59:62" x14ac:dyDescent="0.25">
      <c r="BG1944" s="8"/>
      <c r="BH1944" s="9"/>
      <c r="BJ1944" s="10"/>
    </row>
    <row r="1945" spans="59:62" x14ac:dyDescent="0.25">
      <c r="BG1945" s="8"/>
      <c r="BH1945" s="9"/>
      <c r="BJ1945" s="10"/>
    </row>
    <row r="1946" spans="59:62" x14ac:dyDescent="0.25">
      <c r="BG1946" s="8"/>
      <c r="BH1946" s="9"/>
      <c r="BJ1946" s="10"/>
    </row>
    <row r="1947" spans="59:62" x14ac:dyDescent="0.25">
      <c r="BG1947" s="8"/>
      <c r="BH1947" s="9"/>
      <c r="BJ1947" s="10"/>
    </row>
    <row r="1948" spans="59:62" x14ac:dyDescent="0.25">
      <c r="BG1948" s="8"/>
      <c r="BH1948" s="9"/>
      <c r="BJ1948" s="10"/>
    </row>
    <row r="1949" spans="59:62" x14ac:dyDescent="0.25">
      <c r="BG1949" s="8"/>
      <c r="BH1949" s="9"/>
      <c r="BJ1949" s="10"/>
    </row>
    <row r="1950" spans="59:62" x14ac:dyDescent="0.25">
      <c r="BG1950" s="8"/>
      <c r="BH1950" s="9"/>
      <c r="BJ1950" s="10"/>
    </row>
    <row r="1951" spans="59:62" x14ac:dyDescent="0.25">
      <c r="BG1951" s="8"/>
      <c r="BH1951" s="9"/>
      <c r="BJ1951" s="10"/>
    </row>
    <row r="1952" spans="59:62" x14ac:dyDescent="0.25">
      <c r="BG1952" s="8"/>
      <c r="BH1952" s="9"/>
      <c r="BJ1952" s="10"/>
    </row>
    <row r="1953" spans="59:62" x14ac:dyDescent="0.25">
      <c r="BG1953" s="8"/>
      <c r="BH1953" s="9"/>
      <c r="BJ1953" s="10"/>
    </row>
    <row r="1954" spans="59:62" x14ac:dyDescent="0.25">
      <c r="BG1954" s="8"/>
      <c r="BH1954" s="9"/>
      <c r="BJ1954" s="10"/>
    </row>
    <row r="1955" spans="59:62" x14ac:dyDescent="0.25">
      <c r="BG1955" s="8"/>
      <c r="BH1955" s="9"/>
      <c r="BJ1955" s="10"/>
    </row>
    <row r="1956" spans="59:62" x14ac:dyDescent="0.25">
      <c r="BG1956" s="8"/>
      <c r="BH1956" s="9"/>
      <c r="BJ1956" s="10"/>
    </row>
    <row r="1957" spans="59:62" x14ac:dyDescent="0.25">
      <c r="BG1957" s="8"/>
      <c r="BH1957" s="9"/>
      <c r="BJ1957" s="10"/>
    </row>
    <row r="1958" spans="59:62" x14ac:dyDescent="0.25">
      <c r="BG1958" s="8"/>
      <c r="BH1958" s="9"/>
      <c r="BJ1958" s="10"/>
    </row>
    <row r="1959" spans="59:62" x14ac:dyDescent="0.25">
      <c r="BG1959" s="8"/>
      <c r="BH1959" s="9"/>
      <c r="BJ1959" s="10"/>
    </row>
    <row r="1960" spans="59:62" x14ac:dyDescent="0.25">
      <c r="BG1960" s="8"/>
      <c r="BH1960" s="9"/>
      <c r="BJ1960" s="10"/>
    </row>
    <row r="1961" spans="59:62" x14ac:dyDescent="0.25">
      <c r="BG1961" s="8"/>
      <c r="BH1961" s="9"/>
      <c r="BJ1961" s="10"/>
    </row>
    <row r="1962" spans="59:62" x14ac:dyDescent="0.25">
      <c r="BG1962" s="8"/>
      <c r="BH1962" s="9"/>
      <c r="BJ1962" s="10"/>
    </row>
    <row r="1963" spans="59:62" x14ac:dyDescent="0.25">
      <c r="BG1963" s="8"/>
      <c r="BH1963" s="9"/>
      <c r="BJ1963" s="10"/>
    </row>
    <row r="1964" spans="59:62" x14ac:dyDescent="0.25">
      <c r="BG1964" s="8"/>
      <c r="BH1964" s="9"/>
      <c r="BJ1964" s="10"/>
    </row>
    <row r="1965" spans="59:62" x14ac:dyDescent="0.25">
      <c r="BG1965" s="8"/>
      <c r="BH1965" s="9"/>
      <c r="BJ1965" s="10"/>
    </row>
    <row r="1966" spans="59:62" x14ac:dyDescent="0.25">
      <c r="BG1966" s="8"/>
      <c r="BH1966" s="9"/>
      <c r="BJ1966" s="10"/>
    </row>
    <row r="1967" spans="59:62" x14ac:dyDescent="0.25">
      <c r="BG1967" s="8"/>
      <c r="BH1967" s="9"/>
      <c r="BJ1967" s="10"/>
    </row>
    <row r="1968" spans="59:62" x14ac:dyDescent="0.25">
      <c r="BG1968" s="8"/>
      <c r="BH1968" s="9"/>
      <c r="BJ1968" s="10"/>
    </row>
    <row r="1969" spans="59:62" x14ac:dyDescent="0.25">
      <c r="BG1969" s="8"/>
      <c r="BH1969" s="9"/>
      <c r="BJ1969" s="10"/>
    </row>
    <row r="1970" spans="59:62" x14ac:dyDescent="0.25">
      <c r="BG1970" s="8"/>
      <c r="BH1970" s="9"/>
      <c r="BJ1970" s="10"/>
    </row>
    <row r="1971" spans="59:62" x14ac:dyDescent="0.25">
      <c r="BG1971" s="8"/>
      <c r="BH1971" s="9"/>
      <c r="BJ1971" s="10"/>
    </row>
    <row r="1972" spans="59:62" x14ac:dyDescent="0.25">
      <c r="BG1972" s="8"/>
      <c r="BH1972" s="9"/>
      <c r="BJ1972" s="10"/>
    </row>
    <row r="1973" spans="59:62" x14ac:dyDescent="0.25">
      <c r="BG1973" s="8"/>
      <c r="BH1973" s="9"/>
      <c r="BJ1973" s="10"/>
    </row>
    <row r="1974" spans="59:62" x14ac:dyDescent="0.25">
      <c r="BG1974" s="8"/>
      <c r="BH1974" s="9"/>
      <c r="BJ1974" s="10"/>
    </row>
    <row r="1975" spans="59:62" x14ac:dyDescent="0.25">
      <c r="BG1975" s="8"/>
      <c r="BH1975" s="9"/>
      <c r="BJ1975" s="10"/>
    </row>
    <row r="1976" spans="59:62" x14ac:dyDescent="0.25">
      <c r="BG1976" s="8"/>
      <c r="BH1976" s="9"/>
      <c r="BJ1976" s="10"/>
    </row>
    <row r="1977" spans="59:62" x14ac:dyDescent="0.25">
      <c r="BG1977" s="8"/>
      <c r="BH1977" s="9"/>
      <c r="BJ1977" s="10"/>
    </row>
    <row r="1978" spans="59:62" x14ac:dyDescent="0.25">
      <c r="BG1978" s="8"/>
      <c r="BH1978" s="9"/>
      <c r="BJ1978" s="10"/>
    </row>
    <row r="1979" spans="59:62" x14ac:dyDescent="0.25">
      <c r="BG1979" s="8"/>
      <c r="BH1979" s="9"/>
      <c r="BJ1979" s="10"/>
    </row>
    <row r="1980" spans="59:62" x14ac:dyDescent="0.25">
      <c r="BG1980" s="8"/>
      <c r="BH1980" s="9"/>
      <c r="BJ1980" s="10"/>
    </row>
    <row r="1981" spans="59:62" x14ac:dyDescent="0.25">
      <c r="BG1981" s="8"/>
      <c r="BH1981" s="9"/>
      <c r="BJ1981" s="10"/>
    </row>
    <row r="1982" spans="59:62" x14ac:dyDescent="0.25">
      <c r="BG1982" s="8"/>
      <c r="BH1982" s="9"/>
      <c r="BJ1982" s="10"/>
    </row>
    <row r="1983" spans="59:62" x14ac:dyDescent="0.25">
      <c r="BG1983" s="8"/>
      <c r="BH1983" s="9"/>
      <c r="BJ1983" s="10"/>
    </row>
    <row r="1984" spans="59:62" x14ac:dyDescent="0.25">
      <c r="BG1984" s="8"/>
      <c r="BH1984" s="9"/>
      <c r="BJ1984" s="10"/>
    </row>
    <row r="1985" spans="59:62" x14ac:dyDescent="0.25">
      <c r="BG1985" s="8"/>
      <c r="BH1985" s="9"/>
      <c r="BJ1985" s="10"/>
    </row>
    <row r="1986" spans="59:62" x14ac:dyDescent="0.25">
      <c r="BG1986" s="8"/>
      <c r="BH1986" s="9"/>
      <c r="BJ1986" s="10"/>
    </row>
    <row r="1987" spans="59:62" x14ac:dyDescent="0.25">
      <c r="BG1987" s="8"/>
      <c r="BH1987" s="9"/>
      <c r="BJ1987" s="10"/>
    </row>
    <row r="1988" spans="59:62" x14ac:dyDescent="0.25">
      <c r="BG1988" s="8"/>
      <c r="BH1988" s="9"/>
      <c r="BJ1988" s="10"/>
    </row>
    <row r="1989" spans="59:62" x14ac:dyDescent="0.25">
      <c r="BG1989" s="8"/>
      <c r="BH1989" s="9"/>
      <c r="BJ1989" s="10"/>
    </row>
    <row r="1990" spans="59:62" x14ac:dyDescent="0.25">
      <c r="BG1990" s="8"/>
      <c r="BH1990" s="9"/>
      <c r="BJ1990" s="10"/>
    </row>
    <row r="1991" spans="59:62" x14ac:dyDescent="0.25">
      <c r="BG1991" s="8"/>
      <c r="BH1991" s="9"/>
      <c r="BJ1991" s="10"/>
    </row>
    <row r="1992" spans="59:62" x14ac:dyDescent="0.25">
      <c r="BG1992" s="8"/>
      <c r="BH1992" s="9"/>
      <c r="BJ1992" s="10"/>
    </row>
    <row r="1993" spans="59:62" x14ac:dyDescent="0.25">
      <c r="BG1993" s="8"/>
      <c r="BH1993" s="9"/>
      <c r="BJ1993" s="10"/>
    </row>
    <row r="1994" spans="59:62" x14ac:dyDescent="0.25">
      <c r="BG1994" s="8"/>
      <c r="BH1994" s="9"/>
      <c r="BJ1994" s="10"/>
    </row>
    <row r="1995" spans="59:62" x14ac:dyDescent="0.25">
      <c r="BG1995" s="8"/>
      <c r="BH1995" s="9"/>
      <c r="BJ1995" s="10"/>
    </row>
    <row r="1996" spans="59:62" x14ac:dyDescent="0.25">
      <c r="BG1996" s="8"/>
      <c r="BH1996" s="9"/>
      <c r="BJ1996" s="10"/>
    </row>
    <row r="1997" spans="59:62" x14ac:dyDescent="0.25">
      <c r="BG1997" s="8"/>
      <c r="BH1997" s="9"/>
      <c r="BJ1997" s="10"/>
    </row>
    <row r="1998" spans="59:62" x14ac:dyDescent="0.25">
      <c r="BG1998" s="8"/>
      <c r="BH1998" s="9"/>
      <c r="BJ1998" s="10"/>
    </row>
    <row r="1999" spans="59:62" x14ac:dyDescent="0.25">
      <c r="BG1999" s="8"/>
      <c r="BH1999" s="9"/>
      <c r="BJ1999" s="10"/>
    </row>
    <row r="2000" spans="59:62" x14ac:dyDescent="0.25">
      <c r="BG2000" s="8"/>
      <c r="BH2000" s="9"/>
      <c r="BJ2000" s="10"/>
    </row>
    <row r="2001" spans="59:62" x14ac:dyDescent="0.25">
      <c r="BG2001" s="8"/>
      <c r="BH2001" s="9"/>
      <c r="BJ2001" s="10"/>
    </row>
    <row r="2002" spans="59:62" x14ac:dyDescent="0.25">
      <c r="BG2002" s="8"/>
      <c r="BH2002" s="9"/>
      <c r="BJ2002" s="10"/>
    </row>
    <row r="2003" spans="59:62" x14ac:dyDescent="0.25">
      <c r="BG2003" s="8"/>
      <c r="BH2003" s="9"/>
      <c r="BJ2003" s="10"/>
    </row>
    <row r="2004" spans="59:62" x14ac:dyDescent="0.25">
      <c r="BG2004" s="8"/>
      <c r="BH2004" s="9"/>
      <c r="BJ2004" s="10"/>
    </row>
    <row r="2005" spans="59:62" x14ac:dyDescent="0.25">
      <c r="BG2005" s="8"/>
      <c r="BH2005" s="9"/>
      <c r="BJ2005" s="10"/>
    </row>
    <row r="2006" spans="59:62" x14ac:dyDescent="0.25">
      <c r="BG2006" s="8"/>
      <c r="BH2006" s="9"/>
      <c r="BJ2006" s="10"/>
    </row>
    <row r="2007" spans="59:62" x14ac:dyDescent="0.25">
      <c r="BG2007" s="8"/>
      <c r="BH2007" s="9"/>
      <c r="BJ2007" s="10"/>
    </row>
    <row r="2008" spans="59:62" x14ac:dyDescent="0.25">
      <c r="BG2008" s="8"/>
      <c r="BH2008" s="9"/>
      <c r="BJ2008" s="10"/>
    </row>
    <row r="2009" spans="59:62" x14ac:dyDescent="0.25">
      <c r="BG2009" s="8"/>
      <c r="BH2009" s="9"/>
      <c r="BJ2009" s="10"/>
    </row>
    <row r="2010" spans="59:62" x14ac:dyDescent="0.25">
      <c r="BG2010" s="8"/>
      <c r="BH2010" s="9"/>
      <c r="BJ2010" s="10"/>
    </row>
    <row r="2011" spans="59:62" x14ac:dyDescent="0.25">
      <c r="BG2011" s="8"/>
      <c r="BH2011" s="9"/>
      <c r="BJ2011" s="10"/>
    </row>
    <row r="2012" spans="59:62" x14ac:dyDescent="0.25">
      <c r="BG2012" s="8"/>
      <c r="BH2012" s="9"/>
      <c r="BJ2012" s="10"/>
    </row>
    <row r="2013" spans="59:62" x14ac:dyDescent="0.25">
      <c r="BG2013" s="8"/>
      <c r="BH2013" s="9"/>
      <c r="BJ2013" s="10"/>
    </row>
    <row r="2014" spans="59:62" x14ac:dyDescent="0.25">
      <c r="BG2014" s="8"/>
      <c r="BH2014" s="9"/>
      <c r="BJ2014" s="10"/>
    </row>
    <row r="2015" spans="59:62" x14ac:dyDescent="0.25">
      <c r="BG2015" s="8"/>
      <c r="BH2015" s="9"/>
      <c r="BJ2015" s="10"/>
    </row>
    <row r="2016" spans="59:62" x14ac:dyDescent="0.25">
      <c r="BG2016" s="8"/>
      <c r="BH2016" s="9"/>
      <c r="BJ2016" s="10"/>
    </row>
    <row r="2017" spans="59:62" x14ac:dyDescent="0.25">
      <c r="BG2017" s="8"/>
      <c r="BH2017" s="9"/>
      <c r="BJ2017" s="10"/>
    </row>
    <row r="2018" spans="59:62" x14ac:dyDescent="0.25">
      <c r="BG2018" s="8"/>
      <c r="BH2018" s="9"/>
      <c r="BJ2018" s="10"/>
    </row>
    <row r="2019" spans="59:62" x14ac:dyDescent="0.25">
      <c r="BG2019" s="8"/>
      <c r="BH2019" s="9"/>
      <c r="BJ2019" s="10"/>
    </row>
    <row r="2020" spans="59:62" x14ac:dyDescent="0.25">
      <c r="BG2020" s="8"/>
      <c r="BH2020" s="9"/>
      <c r="BJ2020" s="10"/>
    </row>
    <row r="2021" spans="59:62" x14ac:dyDescent="0.25">
      <c r="BG2021" s="8"/>
      <c r="BH2021" s="9"/>
      <c r="BJ2021" s="10"/>
    </row>
    <row r="2022" spans="59:62" x14ac:dyDescent="0.25">
      <c r="BG2022" s="8"/>
      <c r="BH2022" s="9"/>
      <c r="BJ2022" s="10"/>
    </row>
    <row r="2023" spans="59:62" x14ac:dyDescent="0.25">
      <c r="BG2023" s="8"/>
      <c r="BH2023" s="9"/>
      <c r="BJ2023" s="10"/>
    </row>
    <row r="2024" spans="59:62" x14ac:dyDescent="0.25">
      <c r="BG2024" s="8"/>
      <c r="BH2024" s="9"/>
      <c r="BJ2024" s="10"/>
    </row>
    <row r="2025" spans="59:62" x14ac:dyDescent="0.25">
      <c r="BG2025" s="8"/>
      <c r="BH2025" s="9"/>
      <c r="BJ2025" s="10"/>
    </row>
    <row r="2026" spans="59:62" x14ac:dyDescent="0.25">
      <c r="BG2026" s="8"/>
      <c r="BH2026" s="9"/>
      <c r="BJ2026" s="10"/>
    </row>
    <row r="2027" spans="59:62" x14ac:dyDescent="0.25">
      <c r="BG2027" s="8"/>
      <c r="BH2027" s="9"/>
      <c r="BJ2027" s="10"/>
    </row>
    <row r="2028" spans="59:62" x14ac:dyDescent="0.25">
      <c r="BG2028" s="8"/>
      <c r="BH2028" s="9"/>
      <c r="BJ2028" s="10"/>
    </row>
    <row r="2029" spans="59:62" x14ac:dyDescent="0.25">
      <c r="BG2029" s="8"/>
      <c r="BH2029" s="9"/>
      <c r="BJ2029" s="10"/>
    </row>
    <row r="2030" spans="59:62" x14ac:dyDescent="0.25">
      <c r="BG2030" s="8"/>
      <c r="BH2030" s="9"/>
      <c r="BJ2030" s="10"/>
    </row>
    <row r="2031" spans="59:62" x14ac:dyDescent="0.25">
      <c r="BG2031" s="8"/>
      <c r="BH2031" s="9"/>
      <c r="BJ2031" s="10"/>
    </row>
    <row r="2032" spans="59:62" x14ac:dyDescent="0.25">
      <c r="BG2032" s="8"/>
      <c r="BH2032" s="9"/>
      <c r="BJ2032" s="10"/>
    </row>
    <row r="2033" spans="59:62" x14ac:dyDescent="0.25">
      <c r="BG2033" s="8"/>
      <c r="BH2033" s="9"/>
      <c r="BJ2033" s="10"/>
    </row>
    <row r="2034" spans="59:62" x14ac:dyDescent="0.25">
      <c r="BG2034" s="8"/>
      <c r="BH2034" s="9"/>
      <c r="BJ2034" s="10"/>
    </row>
    <row r="2035" spans="59:62" x14ac:dyDescent="0.25">
      <c r="BG2035" s="8"/>
      <c r="BH2035" s="9"/>
      <c r="BJ2035" s="10"/>
    </row>
    <row r="2036" spans="59:62" x14ac:dyDescent="0.25">
      <c r="BG2036" s="8"/>
      <c r="BH2036" s="9"/>
      <c r="BJ2036" s="10"/>
    </row>
    <row r="2037" spans="59:62" x14ac:dyDescent="0.25">
      <c r="BG2037" s="8"/>
      <c r="BH2037" s="9"/>
      <c r="BJ2037" s="10"/>
    </row>
    <row r="2038" spans="59:62" x14ac:dyDescent="0.25">
      <c r="BG2038" s="8"/>
      <c r="BH2038" s="9"/>
      <c r="BJ2038" s="10"/>
    </row>
    <row r="2039" spans="59:62" x14ac:dyDescent="0.25">
      <c r="BG2039" s="8"/>
      <c r="BH2039" s="9"/>
      <c r="BJ2039" s="10"/>
    </row>
    <row r="2040" spans="59:62" x14ac:dyDescent="0.25">
      <c r="BG2040" s="8"/>
      <c r="BH2040" s="9"/>
      <c r="BJ2040" s="10"/>
    </row>
    <row r="2041" spans="59:62" x14ac:dyDescent="0.25">
      <c r="BG2041" s="8"/>
      <c r="BH2041" s="9"/>
      <c r="BJ2041" s="10"/>
    </row>
    <row r="2042" spans="59:62" x14ac:dyDescent="0.25">
      <c r="BG2042" s="8"/>
      <c r="BH2042" s="9"/>
      <c r="BJ2042" s="10"/>
    </row>
    <row r="2043" spans="59:62" x14ac:dyDescent="0.25">
      <c r="BG2043" s="8"/>
      <c r="BH2043" s="9"/>
      <c r="BJ2043" s="10"/>
    </row>
    <row r="2044" spans="59:62" x14ac:dyDescent="0.25">
      <c r="BG2044" s="8"/>
      <c r="BH2044" s="9"/>
      <c r="BJ2044" s="10"/>
    </row>
    <row r="2045" spans="59:62" x14ac:dyDescent="0.25">
      <c r="BG2045" s="8"/>
      <c r="BH2045" s="9"/>
      <c r="BJ2045" s="10"/>
    </row>
    <row r="2046" spans="59:62" x14ac:dyDescent="0.25">
      <c r="BG2046" s="8"/>
      <c r="BH2046" s="9"/>
      <c r="BJ2046" s="10"/>
    </row>
    <row r="2047" spans="59:62" x14ac:dyDescent="0.25">
      <c r="BG2047" s="8"/>
      <c r="BH2047" s="9"/>
      <c r="BJ2047" s="10"/>
    </row>
    <row r="2048" spans="59:62" x14ac:dyDescent="0.25">
      <c r="BG2048" s="8"/>
      <c r="BH2048" s="9"/>
      <c r="BJ2048" s="10"/>
    </row>
    <row r="2049" spans="59:62" x14ac:dyDescent="0.25">
      <c r="BG2049" s="8"/>
      <c r="BH2049" s="9"/>
      <c r="BJ2049" s="10"/>
    </row>
    <row r="2050" spans="59:62" x14ac:dyDescent="0.25">
      <c r="BG2050" s="8"/>
      <c r="BH2050" s="9"/>
      <c r="BJ2050" s="10"/>
    </row>
    <row r="2051" spans="59:62" x14ac:dyDescent="0.25">
      <c r="BG2051" s="8"/>
      <c r="BH2051" s="9"/>
      <c r="BJ2051" s="10"/>
    </row>
    <row r="2052" spans="59:62" x14ac:dyDescent="0.25">
      <c r="BG2052" s="8"/>
      <c r="BH2052" s="9"/>
      <c r="BJ2052" s="10"/>
    </row>
    <row r="2053" spans="59:62" x14ac:dyDescent="0.25">
      <c r="BG2053" s="8"/>
      <c r="BH2053" s="9"/>
      <c r="BJ2053" s="10"/>
    </row>
    <row r="2054" spans="59:62" x14ac:dyDescent="0.25">
      <c r="BG2054" s="8"/>
      <c r="BH2054" s="9"/>
      <c r="BJ2054" s="10"/>
    </row>
    <row r="2055" spans="59:62" x14ac:dyDescent="0.25">
      <c r="BG2055" s="8"/>
      <c r="BH2055" s="9"/>
      <c r="BJ2055" s="10"/>
    </row>
    <row r="2056" spans="59:62" x14ac:dyDescent="0.25">
      <c r="BG2056" s="8"/>
      <c r="BH2056" s="9"/>
      <c r="BJ2056" s="10"/>
    </row>
    <row r="2057" spans="59:62" x14ac:dyDescent="0.25">
      <c r="BG2057" s="8"/>
      <c r="BH2057" s="9"/>
      <c r="BJ2057" s="10"/>
    </row>
    <row r="2058" spans="59:62" x14ac:dyDescent="0.25">
      <c r="BG2058" s="8"/>
      <c r="BH2058" s="9"/>
      <c r="BJ2058" s="10"/>
    </row>
    <row r="2059" spans="59:62" x14ac:dyDescent="0.25">
      <c r="BG2059" s="8"/>
      <c r="BH2059" s="9"/>
      <c r="BJ2059" s="10"/>
    </row>
    <row r="2060" spans="59:62" x14ac:dyDescent="0.25">
      <c r="BG2060" s="8"/>
      <c r="BH2060" s="9"/>
      <c r="BJ2060" s="10"/>
    </row>
    <row r="2061" spans="59:62" x14ac:dyDescent="0.25">
      <c r="BG2061" s="8"/>
      <c r="BH2061" s="9"/>
      <c r="BJ2061" s="10"/>
    </row>
    <row r="2062" spans="59:62" x14ac:dyDescent="0.25">
      <c r="BG2062" s="8"/>
      <c r="BH2062" s="9"/>
      <c r="BJ2062" s="10"/>
    </row>
    <row r="2063" spans="59:62" x14ac:dyDescent="0.25">
      <c r="BG2063" s="8"/>
      <c r="BH2063" s="9"/>
      <c r="BJ2063" s="10"/>
    </row>
    <row r="2064" spans="59:62" x14ac:dyDescent="0.25">
      <c r="BG2064" s="8"/>
      <c r="BH2064" s="9"/>
      <c r="BJ2064" s="10"/>
    </row>
    <row r="2065" spans="59:62" x14ac:dyDescent="0.25">
      <c r="BG2065" s="8"/>
      <c r="BH2065" s="9"/>
      <c r="BJ2065" s="10"/>
    </row>
    <row r="2066" spans="59:62" x14ac:dyDescent="0.25">
      <c r="BG2066" s="8"/>
      <c r="BH2066" s="9"/>
      <c r="BJ2066" s="10"/>
    </row>
    <row r="2067" spans="59:62" x14ac:dyDescent="0.25">
      <c r="BG2067" s="8"/>
      <c r="BH2067" s="9"/>
      <c r="BJ2067" s="10"/>
    </row>
    <row r="2068" spans="59:62" x14ac:dyDescent="0.25">
      <c r="BG2068" s="8"/>
      <c r="BH2068" s="9"/>
      <c r="BJ2068" s="10"/>
    </row>
    <row r="2069" spans="59:62" x14ac:dyDescent="0.25">
      <c r="BG2069" s="8"/>
      <c r="BH2069" s="9"/>
      <c r="BJ2069" s="10"/>
    </row>
    <row r="2070" spans="59:62" x14ac:dyDescent="0.25">
      <c r="BG2070" s="8"/>
      <c r="BH2070" s="9"/>
      <c r="BJ2070" s="10"/>
    </row>
    <row r="2071" spans="59:62" x14ac:dyDescent="0.25">
      <c r="BG2071" s="8"/>
      <c r="BH2071" s="9"/>
      <c r="BJ2071" s="10"/>
    </row>
    <row r="2072" spans="59:62" x14ac:dyDescent="0.25">
      <c r="BG2072" s="8"/>
      <c r="BH2072" s="9"/>
      <c r="BJ2072" s="10"/>
    </row>
    <row r="2073" spans="59:62" x14ac:dyDescent="0.25">
      <c r="BG2073" s="8"/>
      <c r="BH2073" s="9"/>
      <c r="BJ2073" s="10"/>
    </row>
    <row r="2074" spans="59:62" x14ac:dyDescent="0.25">
      <c r="BG2074" s="8"/>
      <c r="BH2074" s="9"/>
      <c r="BJ2074" s="10"/>
    </row>
    <row r="2075" spans="59:62" x14ac:dyDescent="0.25">
      <c r="BG2075" s="8"/>
      <c r="BH2075" s="9"/>
      <c r="BJ2075" s="10"/>
    </row>
    <row r="2076" spans="59:62" x14ac:dyDescent="0.25">
      <c r="BG2076" s="8"/>
      <c r="BH2076" s="9"/>
      <c r="BJ2076" s="10"/>
    </row>
    <row r="2077" spans="59:62" x14ac:dyDescent="0.25">
      <c r="BG2077" s="8"/>
      <c r="BH2077" s="9"/>
      <c r="BJ2077" s="10"/>
    </row>
    <row r="2078" spans="59:62" x14ac:dyDescent="0.25">
      <c r="BG2078" s="8"/>
      <c r="BH2078" s="9"/>
      <c r="BJ2078" s="10"/>
    </row>
    <row r="2079" spans="59:62" x14ac:dyDescent="0.25">
      <c r="BG2079" s="8"/>
      <c r="BH2079" s="9"/>
      <c r="BJ2079" s="10"/>
    </row>
    <row r="2080" spans="59:62" x14ac:dyDescent="0.25">
      <c r="BG2080" s="8"/>
      <c r="BH2080" s="9"/>
      <c r="BJ2080" s="10"/>
    </row>
    <row r="2081" spans="59:62" x14ac:dyDescent="0.25">
      <c r="BG2081" s="8"/>
      <c r="BH2081" s="9"/>
      <c r="BJ2081" s="10"/>
    </row>
    <row r="2082" spans="59:62" x14ac:dyDescent="0.25">
      <c r="BG2082" s="8"/>
      <c r="BH2082" s="9"/>
      <c r="BJ2082" s="10"/>
    </row>
    <row r="2083" spans="59:62" x14ac:dyDescent="0.25">
      <c r="BG2083" s="8"/>
      <c r="BH2083" s="9"/>
      <c r="BJ2083" s="10"/>
    </row>
    <row r="2084" spans="59:62" x14ac:dyDescent="0.25">
      <c r="BG2084" s="8"/>
      <c r="BH2084" s="9"/>
      <c r="BJ2084" s="10"/>
    </row>
    <row r="2085" spans="59:62" x14ac:dyDescent="0.25">
      <c r="BG2085" s="8"/>
      <c r="BH2085" s="9"/>
      <c r="BJ2085" s="10"/>
    </row>
    <row r="2086" spans="59:62" x14ac:dyDescent="0.25">
      <c r="BG2086" s="8"/>
      <c r="BH2086" s="9"/>
      <c r="BJ2086" s="10"/>
    </row>
    <row r="2087" spans="59:62" x14ac:dyDescent="0.25">
      <c r="BG2087" s="8"/>
      <c r="BH2087" s="9"/>
      <c r="BJ2087" s="10"/>
    </row>
    <row r="2088" spans="59:62" x14ac:dyDescent="0.25">
      <c r="BG2088" s="8"/>
      <c r="BH2088" s="9"/>
      <c r="BJ2088" s="10"/>
    </row>
    <row r="2089" spans="59:62" x14ac:dyDescent="0.25">
      <c r="BG2089" s="8"/>
      <c r="BH2089" s="9"/>
      <c r="BJ2089" s="10"/>
    </row>
    <row r="2090" spans="59:62" x14ac:dyDescent="0.25">
      <c r="BG2090" s="8"/>
      <c r="BH2090" s="9"/>
      <c r="BJ2090" s="10"/>
    </row>
    <row r="2091" spans="59:62" x14ac:dyDescent="0.25">
      <c r="BG2091" s="8"/>
      <c r="BH2091" s="9"/>
      <c r="BJ2091" s="10"/>
    </row>
    <row r="2092" spans="59:62" x14ac:dyDescent="0.25">
      <c r="BG2092" s="8"/>
      <c r="BH2092" s="9"/>
      <c r="BJ2092" s="10"/>
    </row>
    <row r="2093" spans="59:62" x14ac:dyDescent="0.25">
      <c r="BG2093" s="8"/>
      <c r="BH2093" s="9"/>
      <c r="BJ2093" s="10"/>
    </row>
    <row r="2094" spans="59:62" x14ac:dyDescent="0.25">
      <c r="BG2094" s="8"/>
      <c r="BH2094" s="9"/>
      <c r="BJ2094" s="10"/>
    </row>
    <row r="2095" spans="59:62" x14ac:dyDescent="0.25">
      <c r="BG2095" s="8"/>
      <c r="BH2095" s="9"/>
      <c r="BJ2095" s="10"/>
    </row>
    <row r="2096" spans="59:62" x14ac:dyDescent="0.25">
      <c r="BG2096" s="8"/>
      <c r="BH2096" s="9"/>
      <c r="BJ2096" s="10"/>
    </row>
    <row r="2097" spans="59:62" x14ac:dyDescent="0.25">
      <c r="BG2097" s="8"/>
      <c r="BH2097" s="9"/>
      <c r="BJ2097" s="10"/>
    </row>
    <row r="2098" spans="59:62" x14ac:dyDescent="0.25">
      <c r="BG2098" s="8"/>
      <c r="BH2098" s="9"/>
      <c r="BJ2098" s="10"/>
    </row>
    <row r="2099" spans="59:62" x14ac:dyDescent="0.25">
      <c r="BG2099" s="8"/>
      <c r="BH2099" s="9"/>
      <c r="BJ2099" s="10"/>
    </row>
    <row r="2100" spans="59:62" x14ac:dyDescent="0.25">
      <c r="BG2100" s="8"/>
      <c r="BH2100" s="9"/>
      <c r="BJ2100" s="10"/>
    </row>
    <row r="2101" spans="59:62" x14ac:dyDescent="0.25">
      <c r="BG2101" s="8"/>
      <c r="BH2101" s="9"/>
      <c r="BJ2101" s="10"/>
    </row>
    <row r="2102" spans="59:62" x14ac:dyDescent="0.25">
      <c r="BG2102" s="8"/>
      <c r="BH2102" s="9"/>
      <c r="BJ2102" s="10"/>
    </row>
    <row r="2103" spans="59:62" x14ac:dyDescent="0.25">
      <c r="BG2103" s="8"/>
      <c r="BH2103" s="9"/>
      <c r="BJ2103" s="10"/>
    </row>
    <row r="2104" spans="59:62" x14ac:dyDescent="0.25">
      <c r="BG2104" s="8"/>
      <c r="BH2104" s="9"/>
      <c r="BJ2104" s="10"/>
    </row>
    <row r="2105" spans="59:62" x14ac:dyDescent="0.25">
      <c r="BG2105" s="8"/>
      <c r="BH2105" s="9"/>
      <c r="BJ2105" s="10"/>
    </row>
    <row r="2106" spans="59:62" x14ac:dyDescent="0.25">
      <c r="BG2106" s="8"/>
      <c r="BH2106" s="9"/>
      <c r="BJ2106" s="10"/>
    </row>
    <row r="2107" spans="59:62" x14ac:dyDescent="0.25">
      <c r="BG2107" s="8"/>
      <c r="BH2107" s="9"/>
      <c r="BJ2107" s="10"/>
    </row>
    <row r="2108" spans="59:62" x14ac:dyDescent="0.25">
      <c r="BG2108" s="8"/>
      <c r="BH2108" s="9"/>
      <c r="BJ2108" s="10"/>
    </row>
    <row r="2109" spans="59:62" x14ac:dyDescent="0.25">
      <c r="BG2109" s="8"/>
      <c r="BH2109" s="9"/>
      <c r="BJ2109" s="10"/>
    </row>
    <row r="2110" spans="59:62" x14ac:dyDescent="0.25">
      <c r="BG2110" s="8"/>
      <c r="BH2110" s="9"/>
      <c r="BJ2110" s="10"/>
    </row>
    <row r="2111" spans="59:62" x14ac:dyDescent="0.25">
      <c r="BG2111" s="8"/>
      <c r="BH2111" s="9"/>
      <c r="BJ2111" s="10"/>
    </row>
    <row r="2112" spans="59:62" x14ac:dyDescent="0.25">
      <c r="BG2112" s="8"/>
      <c r="BH2112" s="9"/>
      <c r="BJ2112" s="10"/>
    </row>
    <row r="2113" spans="59:62" x14ac:dyDescent="0.25">
      <c r="BG2113" s="8"/>
      <c r="BH2113" s="9"/>
      <c r="BJ2113" s="10"/>
    </row>
    <row r="2114" spans="59:62" x14ac:dyDescent="0.25">
      <c r="BG2114" s="8"/>
      <c r="BH2114" s="9"/>
      <c r="BJ2114" s="10"/>
    </row>
    <row r="2115" spans="59:62" x14ac:dyDescent="0.25">
      <c r="BG2115" s="8"/>
      <c r="BH2115" s="9"/>
      <c r="BJ2115" s="10"/>
    </row>
    <row r="2116" spans="59:62" x14ac:dyDescent="0.25">
      <c r="BG2116" s="8"/>
      <c r="BH2116" s="9"/>
      <c r="BJ2116" s="10"/>
    </row>
    <row r="2117" spans="59:62" x14ac:dyDescent="0.25">
      <c r="BG2117" s="8"/>
      <c r="BH2117" s="9"/>
      <c r="BJ2117" s="10"/>
    </row>
    <row r="2118" spans="59:62" x14ac:dyDescent="0.25">
      <c r="BG2118" s="8"/>
      <c r="BH2118" s="9"/>
      <c r="BJ2118" s="10"/>
    </row>
    <row r="2119" spans="59:62" x14ac:dyDescent="0.25">
      <c r="BG2119" s="8"/>
      <c r="BH2119" s="9"/>
      <c r="BJ2119" s="10"/>
    </row>
    <row r="2120" spans="59:62" x14ac:dyDescent="0.25">
      <c r="BG2120" s="8"/>
      <c r="BH2120" s="9"/>
      <c r="BJ2120" s="10"/>
    </row>
    <row r="2121" spans="59:62" x14ac:dyDescent="0.25">
      <c r="BG2121" s="8"/>
      <c r="BH2121" s="9"/>
      <c r="BJ2121" s="10"/>
    </row>
    <row r="2122" spans="59:62" x14ac:dyDescent="0.25">
      <c r="BG2122" s="8"/>
      <c r="BH2122" s="9"/>
      <c r="BJ2122" s="10"/>
    </row>
    <row r="2123" spans="59:62" x14ac:dyDescent="0.25">
      <c r="BG2123" s="8"/>
      <c r="BH2123" s="9"/>
      <c r="BJ2123" s="10"/>
    </row>
    <row r="2124" spans="59:62" x14ac:dyDescent="0.25">
      <c r="BG2124" s="8"/>
      <c r="BH2124" s="9"/>
      <c r="BJ2124" s="10"/>
    </row>
    <row r="2125" spans="59:62" x14ac:dyDescent="0.25">
      <c r="BG2125" s="8"/>
      <c r="BH2125" s="9"/>
      <c r="BJ2125" s="10"/>
    </row>
    <row r="2126" spans="59:62" x14ac:dyDescent="0.25">
      <c r="BG2126" s="8"/>
      <c r="BH2126" s="9"/>
      <c r="BJ2126" s="10"/>
    </row>
    <row r="2127" spans="59:62" x14ac:dyDescent="0.25">
      <c r="BG2127" s="8"/>
      <c r="BH2127" s="9"/>
      <c r="BJ2127" s="10"/>
    </row>
    <row r="2128" spans="59:62" x14ac:dyDescent="0.25">
      <c r="BG2128" s="8"/>
      <c r="BH2128" s="9"/>
      <c r="BJ2128" s="10"/>
    </row>
    <row r="2129" spans="59:62" x14ac:dyDescent="0.25">
      <c r="BG2129" s="8"/>
      <c r="BH2129" s="9"/>
      <c r="BJ2129" s="10"/>
    </row>
    <row r="2130" spans="59:62" x14ac:dyDescent="0.25">
      <c r="BG2130" s="8"/>
      <c r="BH2130" s="9"/>
      <c r="BJ2130" s="10"/>
    </row>
    <row r="2131" spans="59:62" x14ac:dyDescent="0.25">
      <c r="BG2131" s="8"/>
      <c r="BH2131" s="9"/>
      <c r="BJ2131" s="10"/>
    </row>
    <row r="2132" spans="59:62" x14ac:dyDescent="0.25">
      <c r="BG2132" s="8"/>
      <c r="BH2132" s="9"/>
      <c r="BJ2132" s="10"/>
    </row>
    <row r="2133" spans="59:62" x14ac:dyDescent="0.25">
      <c r="BG2133" s="8"/>
      <c r="BH2133" s="9"/>
      <c r="BJ2133" s="10"/>
    </row>
    <row r="2134" spans="59:62" x14ac:dyDescent="0.25">
      <c r="BG2134" s="8"/>
      <c r="BH2134" s="9"/>
      <c r="BJ2134" s="10"/>
    </row>
    <row r="2135" spans="59:62" x14ac:dyDescent="0.25">
      <c r="BG2135" s="8"/>
      <c r="BH2135" s="9"/>
      <c r="BJ2135" s="10"/>
    </row>
    <row r="2136" spans="59:62" x14ac:dyDescent="0.25">
      <c r="BG2136" s="8"/>
      <c r="BH2136" s="9"/>
      <c r="BJ2136" s="10"/>
    </row>
    <row r="2137" spans="59:62" x14ac:dyDescent="0.25">
      <c r="BG2137" s="8"/>
      <c r="BH2137" s="9"/>
      <c r="BJ2137" s="10"/>
    </row>
    <row r="2138" spans="59:62" x14ac:dyDescent="0.25">
      <c r="BG2138" s="8"/>
      <c r="BH2138" s="9"/>
      <c r="BJ2138" s="10"/>
    </row>
    <row r="2139" spans="59:62" x14ac:dyDescent="0.25">
      <c r="BG2139" s="8"/>
      <c r="BH2139" s="9"/>
      <c r="BJ2139" s="10"/>
    </row>
    <row r="2140" spans="59:62" x14ac:dyDescent="0.25">
      <c r="BG2140" s="8"/>
      <c r="BH2140" s="9"/>
      <c r="BJ2140" s="10"/>
    </row>
    <row r="2141" spans="59:62" x14ac:dyDescent="0.25">
      <c r="BG2141" s="8"/>
      <c r="BH2141" s="9"/>
      <c r="BJ2141" s="10"/>
    </row>
    <row r="2142" spans="59:62" x14ac:dyDescent="0.25">
      <c r="BG2142" s="8"/>
      <c r="BH2142" s="9"/>
      <c r="BJ2142" s="10"/>
    </row>
    <row r="2143" spans="59:62" x14ac:dyDescent="0.25">
      <c r="BG2143" s="8"/>
      <c r="BH2143" s="9"/>
      <c r="BJ2143" s="10"/>
    </row>
    <row r="2144" spans="59:62" x14ac:dyDescent="0.25">
      <c r="BG2144" s="8"/>
      <c r="BH2144" s="9"/>
      <c r="BJ2144" s="10"/>
    </row>
    <row r="2145" spans="59:62" x14ac:dyDescent="0.25">
      <c r="BG2145" s="8"/>
      <c r="BH2145" s="9"/>
      <c r="BJ2145" s="10"/>
    </row>
    <row r="2146" spans="59:62" x14ac:dyDescent="0.25">
      <c r="BG2146" s="8"/>
      <c r="BH2146" s="9"/>
      <c r="BJ2146" s="10"/>
    </row>
    <row r="2147" spans="59:62" x14ac:dyDescent="0.25">
      <c r="BG2147" s="8"/>
      <c r="BH2147" s="9"/>
      <c r="BJ2147" s="10"/>
    </row>
    <row r="2148" spans="59:62" x14ac:dyDescent="0.25">
      <c r="BG2148" s="8"/>
      <c r="BH2148" s="9"/>
      <c r="BJ2148" s="10"/>
    </row>
    <row r="2149" spans="59:62" x14ac:dyDescent="0.25">
      <c r="BG2149" s="8"/>
      <c r="BH2149" s="9"/>
      <c r="BJ2149" s="10"/>
    </row>
    <row r="2150" spans="59:62" x14ac:dyDescent="0.25">
      <c r="BG2150" s="8"/>
      <c r="BH2150" s="9"/>
      <c r="BJ2150" s="10"/>
    </row>
    <row r="2151" spans="59:62" x14ac:dyDescent="0.25">
      <c r="BG2151" s="8"/>
      <c r="BH2151" s="9"/>
      <c r="BJ2151" s="10"/>
    </row>
    <row r="2152" spans="59:62" x14ac:dyDescent="0.25">
      <c r="BG2152" s="8"/>
      <c r="BH2152" s="9"/>
      <c r="BJ2152" s="10"/>
    </row>
    <row r="2153" spans="59:62" x14ac:dyDescent="0.25">
      <c r="BG2153" s="8"/>
      <c r="BH2153" s="9"/>
      <c r="BJ2153" s="10"/>
    </row>
    <row r="2154" spans="59:62" x14ac:dyDescent="0.25">
      <c r="BG2154" s="8"/>
      <c r="BH2154" s="9"/>
      <c r="BJ2154" s="10"/>
    </row>
    <row r="2155" spans="59:62" x14ac:dyDescent="0.25">
      <c r="BG2155" s="8"/>
      <c r="BH2155" s="9"/>
      <c r="BJ2155" s="10"/>
    </row>
    <row r="2156" spans="59:62" x14ac:dyDescent="0.25">
      <c r="BG2156" s="8"/>
      <c r="BH2156" s="9"/>
      <c r="BJ2156" s="10"/>
    </row>
    <row r="2157" spans="59:62" x14ac:dyDescent="0.25">
      <c r="BG2157" s="8"/>
      <c r="BH2157" s="9"/>
      <c r="BJ2157" s="10"/>
    </row>
    <row r="2158" spans="59:62" x14ac:dyDescent="0.25">
      <c r="BG2158" s="8"/>
      <c r="BH2158" s="9"/>
      <c r="BJ2158" s="10"/>
    </row>
    <row r="2159" spans="59:62" x14ac:dyDescent="0.25">
      <c r="BG2159" s="8"/>
      <c r="BH2159" s="9"/>
      <c r="BJ2159" s="10"/>
    </row>
    <row r="2160" spans="59:62" x14ac:dyDescent="0.25">
      <c r="BG2160" s="8"/>
      <c r="BH2160" s="9"/>
      <c r="BJ2160" s="10"/>
    </row>
    <row r="2161" spans="59:62" x14ac:dyDescent="0.25">
      <c r="BG2161" s="8"/>
      <c r="BH2161" s="9"/>
      <c r="BJ2161" s="10"/>
    </row>
    <row r="2162" spans="59:62" x14ac:dyDescent="0.25">
      <c r="BG2162" s="8"/>
      <c r="BH2162" s="9"/>
      <c r="BJ2162" s="10"/>
    </row>
    <row r="2163" spans="59:62" x14ac:dyDescent="0.25">
      <c r="BG2163" s="8"/>
      <c r="BH2163" s="9"/>
      <c r="BJ2163" s="10"/>
    </row>
    <row r="2164" spans="59:62" x14ac:dyDescent="0.25">
      <c r="BG2164" s="8"/>
      <c r="BH2164" s="9"/>
      <c r="BJ2164" s="10"/>
    </row>
    <row r="2165" spans="59:62" x14ac:dyDescent="0.25">
      <c r="BG2165" s="8"/>
      <c r="BH2165" s="9"/>
      <c r="BJ2165" s="10"/>
    </row>
    <row r="2166" spans="59:62" x14ac:dyDescent="0.25">
      <c r="BG2166" s="8"/>
      <c r="BH2166" s="9"/>
      <c r="BJ2166" s="10"/>
    </row>
    <row r="2167" spans="59:62" x14ac:dyDescent="0.25">
      <c r="BG2167" s="8"/>
      <c r="BH2167" s="9"/>
      <c r="BJ2167" s="10"/>
    </row>
    <row r="2168" spans="59:62" x14ac:dyDescent="0.25">
      <c r="BG2168" s="8"/>
      <c r="BH2168" s="9"/>
      <c r="BJ2168" s="10"/>
    </row>
    <row r="2169" spans="59:62" x14ac:dyDescent="0.25">
      <c r="BG2169" s="8"/>
      <c r="BH2169" s="9"/>
      <c r="BJ2169" s="10"/>
    </row>
    <row r="2170" spans="59:62" x14ac:dyDescent="0.25">
      <c r="BG2170" s="8"/>
      <c r="BH2170" s="9"/>
      <c r="BJ2170" s="10"/>
    </row>
    <row r="2171" spans="59:62" x14ac:dyDescent="0.25">
      <c r="BG2171" s="8"/>
      <c r="BH2171" s="9"/>
      <c r="BJ2171" s="10"/>
    </row>
    <row r="2172" spans="59:62" x14ac:dyDescent="0.25">
      <c r="BG2172" s="8"/>
      <c r="BH2172" s="9"/>
      <c r="BJ2172" s="10"/>
    </row>
    <row r="2173" spans="59:62" x14ac:dyDescent="0.25">
      <c r="BG2173" s="8"/>
      <c r="BH2173" s="9"/>
      <c r="BJ2173" s="10"/>
    </row>
    <row r="2174" spans="59:62" x14ac:dyDescent="0.25">
      <c r="BG2174" s="8"/>
      <c r="BH2174" s="9"/>
      <c r="BJ2174" s="10"/>
    </row>
    <row r="2175" spans="59:62" x14ac:dyDescent="0.25">
      <c r="BG2175" s="8"/>
      <c r="BH2175" s="9"/>
      <c r="BJ2175" s="10"/>
    </row>
    <row r="2176" spans="59:62" x14ac:dyDescent="0.25">
      <c r="BG2176" s="8"/>
      <c r="BH2176" s="9"/>
      <c r="BJ2176" s="10"/>
    </row>
    <row r="2177" spans="59:62" x14ac:dyDescent="0.25">
      <c r="BG2177" s="8"/>
      <c r="BH2177" s="9"/>
      <c r="BJ2177" s="10"/>
    </row>
    <row r="2178" spans="59:62" x14ac:dyDescent="0.25">
      <c r="BG2178" s="8"/>
      <c r="BH2178" s="9"/>
      <c r="BJ2178" s="10"/>
    </row>
    <row r="2179" spans="59:62" x14ac:dyDescent="0.25">
      <c r="BG2179" s="8"/>
      <c r="BH2179" s="9"/>
      <c r="BJ2179" s="10"/>
    </row>
    <row r="2180" spans="59:62" x14ac:dyDescent="0.25">
      <c r="BG2180" s="8"/>
      <c r="BH2180" s="9"/>
      <c r="BJ2180" s="10"/>
    </row>
    <row r="2181" spans="59:62" x14ac:dyDescent="0.25">
      <c r="BG2181" s="8"/>
      <c r="BH2181" s="9"/>
      <c r="BJ2181" s="10"/>
    </row>
    <row r="2182" spans="59:62" x14ac:dyDescent="0.25">
      <c r="BG2182" s="8"/>
      <c r="BH2182" s="9"/>
      <c r="BJ2182" s="10"/>
    </row>
    <row r="2183" spans="59:62" x14ac:dyDescent="0.25">
      <c r="BG2183" s="8"/>
      <c r="BH2183" s="9"/>
      <c r="BJ2183" s="10"/>
    </row>
    <row r="2184" spans="59:62" x14ac:dyDescent="0.25">
      <c r="BG2184" s="8"/>
      <c r="BH2184" s="9"/>
      <c r="BJ2184" s="10"/>
    </row>
    <row r="2185" spans="59:62" x14ac:dyDescent="0.25">
      <c r="BG2185" s="8"/>
      <c r="BH2185" s="9"/>
      <c r="BJ2185" s="10"/>
    </row>
    <row r="2186" spans="59:62" x14ac:dyDescent="0.25">
      <c r="BG2186" s="8"/>
      <c r="BH2186" s="9"/>
      <c r="BJ2186" s="10"/>
    </row>
    <row r="2187" spans="59:62" x14ac:dyDescent="0.25">
      <c r="BG2187" s="8"/>
      <c r="BH2187" s="9"/>
      <c r="BJ2187" s="10"/>
    </row>
    <row r="2188" spans="59:62" x14ac:dyDescent="0.25">
      <c r="BG2188" s="8"/>
      <c r="BH2188" s="9"/>
      <c r="BJ2188" s="10"/>
    </row>
    <row r="2189" spans="59:62" x14ac:dyDescent="0.25">
      <c r="BG2189" s="8"/>
      <c r="BH2189" s="9"/>
      <c r="BJ2189" s="10"/>
    </row>
    <row r="2190" spans="59:62" x14ac:dyDescent="0.25">
      <c r="BG2190" s="8"/>
      <c r="BH2190" s="9"/>
      <c r="BJ2190" s="10"/>
    </row>
    <row r="2191" spans="59:62" x14ac:dyDescent="0.25">
      <c r="BG2191" s="8"/>
      <c r="BH2191" s="9"/>
      <c r="BJ2191" s="10"/>
    </row>
    <row r="2192" spans="59:62" x14ac:dyDescent="0.25">
      <c r="BG2192" s="8"/>
      <c r="BH2192" s="9"/>
      <c r="BJ2192" s="10"/>
    </row>
    <row r="2193" spans="59:62" x14ac:dyDescent="0.25">
      <c r="BG2193" s="8"/>
      <c r="BH2193" s="9"/>
      <c r="BJ2193" s="10"/>
    </row>
    <row r="2194" spans="59:62" x14ac:dyDescent="0.25">
      <c r="BG2194" s="8"/>
      <c r="BH2194" s="9"/>
      <c r="BJ2194" s="10"/>
    </row>
    <row r="2195" spans="59:62" x14ac:dyDescent="0.25">
      <c r="BG2195" s="8"/>
      <c r="BH2195" s="9"/>
      <c r="BJ2195" s="10"/>
    </row>
    <row r="2196" spans="59:62" x14ac:dyDescent="0.25">
      <c r="BG2196" s="8"/>
      <c r="BH2196" s="9"/>
      <c r="BJ2196" s="10"/>
    </row>
    <row r="2197" spans="59:62" x14ac:dyDescent="0.25">
      <c r="BG2197" s="8"/>
      <c r="BH2197" s="9"/>
      <c r="BJ2197" s="10"/>
    </row>
    <row r="2198" spans="59:62" x14ac:dyDescent="0.25">
      <c r="BG2198" s="8"/>
      <c r="BH2198" s="9"/>
      <c r="BJ2198" s="10"/>
    </row>
    <row r="2199" spans="59:62" x14ac:dyDescent="0.25">
      <c r="BG2199" s="8"/>
      <c r="BH2199" s="9"/>
      <c r="BJ2199" s="10"/>
    </row>
    <row r="2200" spans="59:62" x14ac:dyDescent="0.25">
      <c r="BG2200" s="8"/>
      <c r="BH2200" s="9"/>
      <c r="BJ2200" s="10"/>
    </row>
    <row r="2201" spans="59:62" x14ac:dyDescent="0.25">
      <c r="BG2201" s="8"/>
      <c r="BH2201" s="9"/>
      <c r="BJ2201" s="10"/>
    </row>
    <row r="2202" spans="59:62" x14ac:dyDescent="0.25">
      <c r="BG2202" s="8"/>
      <c r="BH2202" s="9"/>
      <c r="BJ2202" s="10"/>
    </row>
    <row r="2203" spans="59:62" x14ac:dyDescent="0.25">
      <c r="BG2203" s="8"/>
      <c r="BH2203" s="9"/>
      <c r="BJ2203" s="10"/>
    </row>
    <row r="2204" spans="59:62" x14ac:dyDescent="0.25">
      <c r="BG2204" s="8"/>
      <c r="BH2204" s="9"/>
      <c r="BJ2204" s="10"/>
    </row>
    <row r="2205" spans="59:62" x14ac:dyDescent="0.25">
      <c r="BG2205" s="8"/>
      <c r="BH2205" s="9"/>
      <c r="BJ2205" s="10"/>
    </row>
    <row r="2206" spans="59:62" x14ac:dyDescent="0.25">
      <c r="BG2206" s="8"/>
      <c r="BH2206" s="9"/>
      <c r="BJ2206" s="10"/>
    </row>
    <row r="2207" spans="59:62" x14ac:dyDescent="0.25">
      <c r="BG2207" s="8"/>
      <c r="BH2207" s="9"/>
      <c r="BJ2207" s="10"/>
    </row>
    <row r="2208" spans="59:62" x14ac:dyDescent="0.25">
      <c r="BG2208" s="8"/>
      <c r="BH2208" s="9"/>
      <c r="BJ2208" s="10"/>
    </row>
    <row r="2209" spans="59:62" x14ac:dyDescent="0.25">
      <c r="BG2209" s="8"/>
      <c r="BH2209" s="9"/>
      <c r="BJ2209" s="10"/>
    </row>
    <row r="2210" spans="59:62" x14ac:dyDescent="0.25">
      <c r="BG2210" s="8"/>
      <c r="BH2210" s="9"/>
      <c r="BJ2210" s="10"/>
    </row>
    <row r="2211" spans="59:62" x14ac:dyDescent="0.25">
      <c r="BG2211" s="8"/>
      <c r="BH2211" s="9"/>
      <c r="BJ2211" s="10"/>
    </row>
    <row r="2212" spans="59:62" x14ac:dyDescent="0.25">
      <c r="BG2212" s="8"/>
      <c r="BH2212" s="9"/>
      <c r="BJ2212" s="10"/>
    </row>
    <row r="2213" spans="59:62" x14ac:dyDescent="0.25">
      <c r="BG2213" s="8"/>
      <c r="BH2213" s="9"/>
      <c r="BJ2213" s="10"/>
    </row>
    <row r="2214" spans="59:62" x14ac:dyDescent="0.25">
      <c r="BG2214" s="8"/>
      <c r="BH2214" s="9"/>
      <c r="BJ2214" s="10"/>
    </row>
    <row r="2215" spans="59:62" x14ac:dyDescent="0.25">
      <c r="BG2215" s="8"/>
      <c r="BH2215" s="9"/>
      <c r="BJ2215" s="10"/>
    </row>
    <row r="2216" spans="59:62" x14ac:dyDescent="0.25">
      <c r="BG2216" s="8"/>
      <c r="BH2216" s="9"/>
      <c r="BJ2216" s="10"/>
    </row>
    <row r="2217" spans="59:62" x14ac:dyDescent="0.25">
      <c r="BG2217" s="8"/>
      <c r="BH2217" s="9"/>
      <c r="BJ2217" s="10"/>
    </row>
    <row r="2218" spans="59:62" x14ac:dyDescent="0.25">
      <c r="BG2218" s="8"/>
      <c r="BH2218" s="9"/>
      <c r="BJ2218" s="10"/>
    </row>
    <row r="2219" spans="59:62" x14ac:dyDescent="0.25">
      <c r="BG2219" s="8"/>
      <c r="BH2219" s="9"/>
      <c r="BJ2219" s="10"/>
    </row>
    <row r="2220" spans="59:62" x14ac:dyDescent="0.25">
      <c r="BG2220" s="8"/>
      <c r="BH2220" s="9"/>
      <c r="BJ2220" s="10"/>
    </row>
    <row r="2221" spans="59:62" x14ac:dyDescent="0.25">
      <c r="BG2221" s="8"/>
      <c r="BH2221" s="9"/>
      <c r="BJ2221" s="10"/>
    </row>
    <row r="2222" spans="59:62" x14ac:dyDescent="0.25">
      <c r="BG2222" s="8"/>
      <c r="BH2222" s="9"/>
      <c r="BJ2222" s="10"/>
    </row>
    <row r="2223" spans="59:62" x14ac:dyDescent="0.25">
      <c r="BG2223" s="8"/>
      <c r="BH2223" s="9"/>
      <c r="BJ2223" s="10"/>
    </row>
    <row r="2224" spans="59:62" x14ac:dyDescent="0.25">
      <c r="BG2224" s="8"/>
      <c r="BH2224" s="9"/>
      <c r="BJ2224" s="10"/>
    </row>
    <row r="2225" spans="59:62" x14ac:dyDescent="0.25">
      <c r="BG2225" s="8"/>
      <c r="BH2225" s="9"/>
      <c r="BJ2225" s="10"/>
    </row>
    <row r="2226" spans="59:62" x14ac:dyDescent="0.25">
      <c r="BG2226" s="8"/>
      <c r="BH2226" s="9"/>
      <c r="BJ2226" s="10"/>
    </row>
    <row r="2227" spans="59:62" x14ac:dyDescent="0.25">
      <c r="BG2227" s="8"/>
      <c r="BH2227" s="9"/>
      <c r="BJ2227" s="10"/>
    </row>
    <row r="2228" spans="59:62" x14ac:dyDescent="0.25">
      <c r="BG2228" s="8"/>
      <c r="BH2228" s="9"/>
      <c r="BJ2228" s="10"/>
    </row>
    <row r="2229" spans="59:62" x14ac:dyDescent="0.25">
      <c r="BG2229" s="8"/>
      <c r="BH2229" s="9"/>
      <c r="BJ2229" s="10"/>
    </row>
    <row r="2230" spans="59:62" x14ac:dyDescent="0.25">
      <c r="BG2230" s="8"/>
      <c r="BH2230" s="9"/>
      <c r="BJ2230" s="10"/>
    </row>
    <row r="2231" spans="59:62" x14ac:dyDescent="0.25">
      <c r="BG2231" s="8"/>
      <c r="BH2231" s="9"/>
      <c r="BJ2231" s="10"/>
    </row>
    <row r="2232" spans="59:62" x14ac:dyDescent="0.25">
      <c r="BG2232" s="8"/>
      <c r="BH2232" s="9"/>
      <c r="BJ2232" s="10"/>
    </row>
    <row r="2233" spans="59:62" x14ac:dyDescent="0.25">
      <c r="BG2233" s="8"/>
      <c r="BH2233" s="9"/>
      <c r="BJ2233" s="10"/>
    </row>
    <row r="2234" spans="59:62" x14ac:dyDescent="0.25">
      <c r="BG2234" s="8"/>
      <c r="BH2234" s="9"/>
      <c r="BJ2234" s="10"/>
    </row>
    <row r="2235" spans="59:62" x14ac:dyDescent="0.25">
      <c r="BG2235" s="8"/>
      <c r="BH2235" s="9"/>
      <c r="BJ2235" s="10"/>
    </row>
    <row r="2236" spans="59:62" x14ac:dyDescent="0.25">
      <c r="BG2236" s="8"/>
      <c r="BH2236" s="9"/>
      <c r="BJ2236" s="10"/>
    </row>
    <row r="2237" spans="59:62" x14ac:dyDescent="0.25">
      <c r="BG2237" s="8"/>
      <c r="BH2237" s="9"/>
      <c r="BJ2237" s="10"/>
    </row>
    <row r="2238" spans="59:62" x14ac:dyDescent="0.25">
      <c r="BG2238" s="8"/>
      <c r="BH2238" s="9"/>
      <c r="BJ2238" s="10"/>
    </row>
    <row r="2239" spans="59:62" x14ac:dyDescent="0.25">
      <c r="BG2239" s="8"/>
      <c r="BH2239" s="9"/>
      <c r="BJ2239" s="10"/>
    </row>
    <row r="2240" spans="59:62" x14ac:dyDescent="0.25">
      <c r="BG2240" s="8"/>
      <c r="BH2240" s="9"/>
      <c r="BJ2240" s="10"/>
    </row>
    <row r="2241" spans="59:62" x14ac:dyDescent="0.25">
      <c r="BG2241" s="8"/>
      <c r="BH2241" s="9"/>
      <c r="BJ2241" s="10"/>
    </row>
    <row r="2242" spans="59:62" x14ac:dyDescent="0.25">
      <c r="BG2242" s="8"/>
      <c r="BH2242" s="9"/>
      <c r="BJ2242" s="10"/>
    </row>
    <row r="2243" spans="59:62" x14ac:dyDescent="0.25">
      <c r="BG2243" s="8"/>
      <c r="BH2243" s="9"/>
      <c r="BJ2243" s="10"/>
    </row>
    <row r="2244" spans="59:62" x14ac:dyDescent="0.25">
      <c r="BG2244" s="8"/>
      <c r="BH2244" s="9"/>
      <c r="BJ2244" s="10"/>
    </row>
    <row r="2245" spans="59:62" x14ac:dyDescent="0.25">
      <c r="BG2245" s="8"/>
      <c r="BH2245" s="9"/>
      <c r="BJ2245" s="10"/>
    </row>
    <row r="2246" spans="59:62" x14ac:dyDescent="0.25">
      <c r="BG2246" s="8"/>
      <c r="BH2246" s="9"/>
      <c r="BJ2246" s="10"/>
    </row>
    <row r="2247" spans="59:62" x14ac:dyDescent="0.25">
      <c r="BG2247" s="8"/>
      <c r="BH2247" s="9"/>
      <c r="BJ2247" s="10"/>
    </row>
    <row r="2248" spans="59:62" x14ac:dyDescent="0.25">
      <c r="BG2248" s="8"/>
      <c r="BH2248" s="9"/>
      <c r="BJ2248" s="10"/>
    </row>
    <row r="2249" spans="59:62" x14ac:dyDescent="0.25">
      <c r="BG2249" s="8"/>
      <c r="BH2249" s="9"/>
      <c r="BJ2249" s="10"/>
    </row>
    <row r="2250" spans="59:62" x14ac:dyDescent="0.25">
      <c r="BG2250" s="8"/>
      <c r="BH2250" s="9"/>
      <c r="BJ2250" s="10"/>
    </row>
    <row r="2251" spans="59:62" x14ac:dyDescent="0.25">
      <c r="BG2251" s="8"/>
      <c r="BH2251" s="9"/>
      <c r="BJ2251" s="10"/>
    </row>
    <row r="2252" spans="59:62" x14ac:dyDescent="0.25">
      <c r="BG2252" s="8"/>
      <c r="BH2252" s="9"/>
      <c r="BJ2252" s="10"/>
    </row>
    <row r="2253" spans="59:62" x14ac:dyDescent="0.25">
      <c r="BG2253" s="8"/>
      <c r="BH2253" s="9"/>
      <c r="BJ2253" s="10"/>
    </row>
    <row r="2254" spans="59:62" x14ac:dyDescent="0.25">
      <c r="BG2254" s="8"/>
      <c r="BH2254" s="9"/>
      <c r="BJ2254" s="10"/>
    </row>
    <row r="2255" spans="59:62" x14ac:dyDescent="0.25">
      <c r="BG2255" s="8"/>
      <c r="BH2255" s="9"/>
      <c r="BJ2255" s="10"/>
    </row>
    <row r="2256" spans="59:62" x14ac:dyDescent="0.25">
      <c r="BG2256" s="8"/>
      <c r="BH2256" s="9"/>
      <c r="BJ2256" s="10"/>
    </row>
    <row r="2257" spans="59:62" x14ac:dyDescent="0.25">
      <c r="BG2257" s="8"/>
      <c r="BH2257" s="9"/>
      <c r="BJ2257" s="10"/>
    </row>
    <row r="2258" spans="59:62" x14ac:dyDescent="0.25">
      <c r="BG2258" s="8"/>
      <c r="BH2258" s="9"/>
      <c r="BJ2258" s="10"/>
    </row>
    <row r="2259" spans="59:62" x14ac:dyDescent="0.25">
      <c r="BG2259" s="8"/>
      <c r="BH2259" s="9"/>
      <c r="BJ2259" s="10"/>
    </row>
    <row r="2260" spans="59:62" x14ac:dyDescent="0.25">
      <c r="BG2260" s="8"/>
      <c r="BH2260" s="9"/>
      <c r="BJ2260" s="10"/>
    </row>
    <row r="2261" spans="59:62" x14ac:dyDescent="0.25">
      <c r="BG2261" s="8"/>
      <c r="BH2261" s="9"/>
      <c r="BJ2261" s="10"/>
    </row>
    <row r="2262" spans="59:62" x14ac:dyDescent="0.25">
      <c r="BG2262" s="8"/>
      <c r="BH2262" s="9"/>
      <c r="BJ2262" s="10"/>
    </row>
    <row r="2263" spans="59:62" x14ac:dyDescent="0.25">
      <c r="BG2263" s="8"/>
      <c r="BH2263" s="9"/>
      <c r="BJ2263" s="10"/>
    </row>
    <row r="2264" spans="59:62" x14ac:dyDescent="0.25">
      <c r="BG2264" s="8"/>
      <c r="BH2264" s="9"/>
      <c r="BJ2264" s="10"/>
    </row>
    <row r="2265" spans="59:62" x14ac:dyDescent="0.25">
      <c r="BG2265" s="8"/>
      <c r="BH2265" s="9"/>
      <c r="BJ2265" s="10"/>
    </row>
    <row r="2266" spans="59:62" x14ac:dyDescent="0.25">
      <c r="BG2266" s="8"/>
      <c r="BH2266" s="9"/>
      <c r="BJ2266" s="10"/>
    </row>
    <row r="2267" spans="59:62" x14ac:dyDescent="0.25">
      <c r="BG2267" s="8"/>
      <c r="BH2267" s="9"/>
      <c r="BJ2267" s="10"/>
    </row>
    <row r="2268" spans="59:62" x14ac:dyDescent="0.25">
      <c r="BG2268" s="8"/>
      <c r="BH2268" s="9"/>
      <c r="BJ2268" s="10"/>
    </row>
    <row r="2269" spans="59:62" x14ac:dyDescent="0.25">
      <c r="BG2269" s="8"/>
      <c r="BH2269" s="9"/>
      <c r="BJ2269" s="10"/>
    </row>
    <row r="2270" spans="59:62" x14ac:dyDescent="0.25">
      <c r="BG2270" s="8"/>
      <c r="BH2270" s="9"/>
      <c r="BJ2270" s="10"/>
    </row>
    <row r="2271" spans="59:62" x14ac:dyDescent="0.25">
      <c r="BG2271" s="8"/>
      <c r="BH2271" s="9"/>
      <c r="BJ2271" s="10"/>
    </row>
    <row r="2272" spans="59:62" x14ac:dyDescent="0.25">
      <c r="BG2272" s="8"/>
      <c r="BH2272" s="9"/>
      <c r="BJ2272" s="10"/>
    </row>
    <row r="2273" spans="59:62" x14ac:dyDescent="0.25">
      <c r="BG2273" s="8"/>
      <c r="BH2273" s="9"/>
      <c r="BJ2273" s="10"/>
    </row>
    <row r="2274" spans="59:62" x14ac:dyDescent="0.25">
      <c r="BG2274" s="8"/>
      <c r="BH2274" s="9"/>
      <c r="BJ2274" s="10"/>
    </row>
    <row r="2275" spans="59:62" x14ac:dyDescent="0.25">
      <c r="BG2275" s="8"/>
      <c r="BH2275" s="9"/>
      <c r="BJ2275" s="10"/>
    </row>
    <row r="2276" spans="59:62" x14ac:dyDescent="0.25">
      <c r="BG2276" s="8"/>
      <c r="BH2276" s="9"/>
      <c r="BJ2276" s="10"/>
    </row>
    <row r="2277" spans="59:62" x14ac:dyDescent="0.25">
      <c r="BG2277" s="8"/>
      <c r="BH2277" s="9"/>
      <c r="BJ2277" s="10"/>
    </row>
    <row r="2278" spans="59:62" x14ac:dyDescent="0.25">
      <c r="BG2278" s="8"/>
      <c r="BH2278" s="9"/>
      <c r="BJ2278" s="10"/>
    </row>
    <row r="2279" spans="59:62" x14ac:dyDescent="0.25">
      <c r="BG2279" s="8"/>
      <c r="BH2279" s="9"/>
      <c r="BJ2279" s="10"/>
    </row>
    <row r="2280" spans="59:62" x14ac:dyDescent="0.25">
      <c r="BG2280" s="8"/>
      <c r="BH2280" s="9"/>
      <c r="BJ2280" s="10"/>
    </row>
    <row r="2281" spans="59:62" x14ac:dyDescent="0.25">
      <c r="BG2281" s="8"/>
      <c r="BH2281" s="9"/>
      <c r="BJ2281" s="10"/>
    </row>
    <row r="2282" spans="59:62" x14ac:dyDescent="0.25">
      <c r="BG2282" s="8"/>
      <c r="BH2282" s="9"/>
      <c r="BJ2282" s="10"/>
    </row>
    <row r="2283" spans="59:62" x14ac:dyDescent="0.25">
      <c r="BG2283" s="8"/>
      <c r="BH2283" s="9"/>
      <c r="BJ2283" s="10"/>
    </row>
    <row r="2284" spans="59:62" x14ac:dyDescent="0.25">
      <c r="BG2284" s="8"/>
      <c r="BH2284" s="9"/>
      <c r="BJ2284" s="10"/>
    </row>
    <row r="2285" spans="59:62" x14ac:dyDescent="0.25">
      <c r="BG2285" s="8"/>
      <c r="BH2285" s="9"/>
      <c r="BJ2285" s="10"/>
    </row>
    <row r="2286" spans="59:62" x14ac:dyDescent="0.25">
      <c r="BG2286" s="8"/>
      <c r="BH2286" s="9"/>
      <c r="BJ2286" s="10"/>
    </row>
    <row r="2287" spans="59:62" x14ac:dyDescent="0.25">
      <c r="BG2287" s="8"/>
      <c r="BH2287" s="9"/>
      <c r="BJ2287" s="10"/>
    </row>
    <row r="2288" spans="59:62" x14ac:dyDescent="0.25">
      <c r="BG2288" s="8"/>
      <c r="BH2288" s="9"/>
      <c r="BJ2288" s="10"/>
    </row>
    <row r="2289" spans="59:62" x14ac:dyDescent="0.25">
      <c r="BG2289" s="8"/>
      <c r="BH2289" s="9"/>
      <c r="BJ2289" s="10"/>
    </row>
    <row r="2290" spans="59:62" x14ac:dyDescent="0.25">
      <c r="BG2290" s="8"/>
      <c r="BH2290" s="9"/>
      <c r="BJ2290" s="10"/>
    </row>
    <row r="2291" spans="59:62" x14ac:dyDescent="0.25">
      <c r="BG2291" s="8"/>
      <c r="BH2291" s="9"/>
      <c r="BJ2291" s="10"/>
    </row>
    <row r="2292" spans="59:62" x14ac:dyDescent="0.25">
      <c r="BG2292" s="8"/>
      <c r="BH2292" s="9"/>
      <c r="BJ2292" s="10"/>
    </row>
    <row r="2293" spans="59:62" x14ac:dyDescent="0.25">
      <c r="BG2293" s="8"/>
      <c r="BH2293" s="9"/>
      <c r="BJ2293" s="10"/>
    </row>
    <row r="2294" spans="59:62" x14ac:dyDescent="0.25">
      <c r="BG2294" s="8"/>
      <c r="BH2294" s="9"/>
      <c r="BJ2294" s="10"/>
    </row>
    <row r="2295" spans="59:62" x14ac:dyDescent="0.25">
      <c r="BG2295" s="8"/>
      <c r="BH2295" s="9"/>
      <c r="BJ2295" s="10"/>
    </row>
    <row r="2296" spans="59:62" x14ac:dyDescent="0.25">
      <c r="BG2296" s="8"/>
      <c r="BH2296" s="9"/>
      <c r="BJ2296" s="10"/>
    </row>
    <row r="2297" spans="59:62" x14ac:dyDescent="0.25">
      <c r="BG2297" s="8"/>
      <c r="BH2297" s="9"/>
      <c r="BJ2297" s="10"/>
    </row>
    <row r="2298" spans="59:62" x14ac:dyDescent="0.25">
      <c r="BG2298" s="8"/>
      <c r="BH2298" s="9"/>
      <c r="BJ2298" s="10"/>
    </row>
    <row r="2299" spans="59:62" x14ac:dyDescent="0.25">
      <c r="BG2299" s="8"/>
      <c r="BH2299" s="9"/>
      <c r="BJ2299" s="10"/>
    </row>
    <row r="2300" spans="59:62" x14ac:dyDescent="0.25">
      <c r="BG2300" s="8"/>
      <c r="BH2300" s="9"/>
      <c r="BJ2300" s="10"/>
    </row>
    <row r="2301" spans="59:62" x14ac:dyDescent="0.25">
      <c r="BG2301" s="8"/>
      <c r="BH2301" s="9"/>
      <c r="BJ2301" s="10"/>
    </row>
    <row r="2302" spans="59:62" x14ac:dyDescent="0.25">
      <c r="BG2302" s="8"/>
      <c r="BH2302" s="9"/>
      <c r="BJ2302" s="10"/>
    </row>
    <row r="2303" spans="59:62" x14ac:dyDescent="0.25">
      <c r="BG2303" s="8"/>
      <c r="BH2303" s="9"/>
      <c r="BJ2303" s="10"/>
    </row>
    <row r="2304" spans="59:62" x14ac:dyDescent="0.25">
      <c r="BG2304" s="8"/>
      <c r="BH2304" s="9"/>
      <c r="BJ2304" s="10"/>
    </row>
    <row r="2305" spans="59:62" x14ac:dyDescent="0.25">
      <c r="BG2305" s="8"/>
      <c r="BH2305" s="9"/>
      <c r="BJ2305" s="10"/>
    </row>
    <row r="2306" spans="59:62" x14ac:dyDescent="0.25">
      <c r="BG2306" s="8"/>
      <c r="BH2306" s="9"/>
      <c r="BJ2306" s="10"/>
    </row>
    <row r="2307" spans="59:62" x14ac:dyDescent="0.25">
      <c r="BG2307" s="8"/>
      <c r="BH2307" s="9"/>
      <c r="BJ2307" s="10"/>
    </row>
    <row r="2308" spans="59:62" x14ac:dyDescent="0.25">
      <c r="BG2308" s="8"/>
      <c r="BH2308" s="9"/>
      <c r="BJ2308" s="10"/>
    </row>
    <row r="2309" spans="59:62" x14ac:dyDescent="0.25">
      <c r="BG2309" s="8"/>
      <c r="BH2309" s="9"/>
      <c r="BJ2309" s="10"/>
    </row>
    <row r="2310" spans="59:62" x14ac:dyDescent="0.25">
      <c r="BG2310" s="8"/>
      <c r="BH2310" s="9"/>
      <c r="BJ2310" s="10"/>
    </row>
    <row r="2311" spans="59:62" x14ac:dyDescent="0.25">
      <c r="BG2311" s="8"/>
      <c r="BH2311" s="9"/>
      <c r="BJ2311" s="10"/>
    </row>
    <row r="2312" spans="59:62" x14ac:dyDescent="0.25">
      <c r="BG2312" s="8"/>
      <c r="BH2312" s="9"/>
      <c r="BJ2312" s="10"/>
    </row>
    <row r="2313" spans="59:62" x14ac:dyDescent="0.25">
      <c r="BG2313" s="8"/>
      <c r="BH2313" s="9"/>
      <c r="BJ2313" s="10"/>
    </row>
    <row r="2314" spans="59:62" x14ac:dyDescent="0.25">
      <c r="BG2314" s="8"/>
      <c r="BH2314" s="9"/>
      <c r="BJ2314" s="10"/>
    </row>
    <row r="2315" spans="59:62" x14ac:dyDescent="0.25">
      <c r="BG2315" s="8"/>
      <c r="BH2315" s="9"/>
      <c r="BJ2315" s="10"/>
    </row>
    <row r="2316" spans="59:62" x14ac:dyDescent="0.25">
      <c r="BG2316" s="8"/>
      <c r="BH2316" s="9"/>
      <c r="BJ2316" s="10"/>
    </row>
    <row r="2317" spans="59:62" x14ac:dyDescent="0.25">
      <c r="BG2317" s="8"/>
      <c r="BH2317" s="9"/>
      <c r="BJ2317" s="10"/>
    </row>
    <row r="2318" spans="59:62" x14ac:dyDescent="0.25">
      <c r="BG2318" s="8"/>
      <c r="BH2318" s="9"/>
      <c r="BJ2318" s="10"/>
    </row>
    <row r="2319" spans="59:62" x14ac:dyDescent="0.25">
      <c r="BG2319" s="8"/>
      <c r="BH2319" s="9"/>
      <c r="BJ2319" s="10"/>
    </row>
    <row r="2320" spans="59:62" x14ac:dyDescent="0.25">
      <c r="BG2320" s="8"/>
      <c r="BH2320" s="9"/>
      <c r="BJ2320" s="10"/>
    </row>
    <row r="2321" spans="59:62" x14ac:dyDescent="0.25">
      <c r="BG2321" s="8"/>
      <c r="BH2321" s="9"/>
      <c r="BJ2321" s="10"/>
    </row>
    <row r="2322" spans="59:62" x14ac:dyDescent="0.25">
      <c r="BG2322" s="8"/>
      <c r="BH2322" s="9"/>
      <c r="BJ2322" s="10"/>
    </row>
    <row r="2323" spans="59:62" x14ac:dyDescent="0.25">
      <c r="BG2323" s="8"/>
      <c r="BH2323" s="9"/>
      <c r="BJ2323" s="10"/>
    </row>
    <row r="2324" spans="59:62" x14ac:dyDescent="0.25">
      <c r="BG2324" s="8"/>
      <c r="BH2324" s="9"/>
      <c r="BJ2324" s="10"/>
    </row>
    <row r="2325" spans="59:62" x14ac:dyDescent="0.25">
      <c r="BG2325" s="8"/>
      <c r="BH2325" s="9"/>
      <c r="BJ2325" s="10"/>
    </row>
    <row r="2326" spans="59:62" x14ac:dyDescent="0.25">
      <c r="BG2326" s="8"/>
      <c r="BH2326" s="9"/>
      <c r="BJ2326" s="10"/>
    </row>
    <row r="2327" spans="59:62" x14ac:dyDescent="0.25">
      <c r="BG2327" s="8"/>
      <c r="BH2327" s="9"/>
      <c r="BJ2327" s="10"/>
    </row>
    <row r="2328" spans="59:62" x14ac:dyDescent="0.25">
      <c r="BG2328" s="8"/>
      <c r="BH2328" s="9"/>
      <c r="BJ2328" s="10"/>
    </row>
    <row r="2329" spans="59:62" x14ac:dyDescent="0.25">
      <c r="BG2329" s="8"/>
      <c r="BH2329" s="9"/>
      <c r="BJ2329" s="10"/>
    </row>
    <row r="2330" spans="59:62" x14ac:dyDescent="0.25">
      <c r="BG2330" s="8"/>
      <c r="BH2330" s="9"/>
      <c r="BJ2330" s="10"/>
    </row>
    <row r="2331" spans="59:62" x14ac:dyDescent="0.25">
      <c r="BG2331" s="8"/>
      <c r="BH2331" s="9"/>
      <c r="BJ2331" s="10"/>
    </row>
    <row r="2332" spans="59:62" x14ac:dyDescent="0.25">
      <c r="BG2332" s="8"/>
      <c r="BH2332" s="9"/>
      <c r="BJ2332" s="10"/>
    </row>
    <row r="2333" spans="59:62" x14ac:dyDescent="0.25">
      <c r="BG2333" s="8"/>
      <c r="BH2333" s="9"/>
      <c r="BJ2333" s="10"/>
    </row>
    <row r="2334" spans="59:62" x14ac:dyDescent="0.25">
      <c r="BG2334" s="8"/>
      <c r="BH2334" s="9"/>
      <c r="BJ2334" s="10"/>
    </row>
    <row r="2335" spans="59:62" x14ac:dyDescent="0.25">
      <c r="BG2335" s="8"/>
      <c r="BH2335" s="9"/>
      <c r="BJ2335" s="10"/>
    </row>
    <row r="2336" spans="59:62" x14ac:dyDescent="0.25">
      <c r="BG2336" s="8"/>
      <c r="BH2336" s="9"/>
      <c r="BJ2336" s="10"/>
    </row>
    <row r="2337" spans="59:62" x14ac:dyDescent="0.25">
      <c r="BG2337" s="8"/>
      <c r="BH2337" s="9"/>
      <c r="BJ2337" s="10"/>
    </row>
    <row r="2338" spans="59:62" x14ac:dyDescent="0.25">
      <c r="BG2338" s="8"/>
      <c r="BH2338" s="9"/>
      <c r="BJ2338" s="10"/>
    </row>
    <row r="2339" spans="59:62" x14ac:dyDescent="0.25">
      <c r="BG2339" s="8"/>
      <c r="BH2339" s="9"/>
      <c r="BJ2339" s="10"/>
    </row>
    <row r="2340" spans="59:62" x14ac:dyDescent="0.25">
      <c r="BG2340" s="8"/>
      <c r="BH2340" s="9"/>
      <c r="BJ2340" s="10"/>
    </row>
    <row r="2341" spans="59:62" x14ac:dyDescent="0.25">
      <c r="BG2341" s="8"/>
      <c r="BH2341" s="9"/>
      <c r="BJ2341" s="10"/>
    </row>
    <row r="2342" spans="59:62" x14ac:dyDescent="0.25">
      <c r="BG2342" s="8"/>
      <c r="BH2342" s="9"/>
      <c r="BJ2342" s="10"/>
    </row>
    <row r="2343" spans="59:62" x14ac:dyDescent="0.25">
      <c r="BG2343" s="8"/>
      <c r="BH2343" s="9"/>
      <c r="BJ2343" s="10"/>
    </row>
    <row r="2344" spans="59:62" x14ac:dyDescent="0.25">
      <c r="BG2344" s="8"/>
      <c r="BH2344" s="9"/>
      <c r="BJ2344" s="10"/>
    </row>
    <row r="2345" spans="59:62" x14ac:dyDescent="0.25">
      <c r="BG2345" s="8"/>
      <c r="BH2345" s="9"/>
      <c r="BJ2345" s="10"/>
    </row>
    <row r="2346" spans="59:62" x14ac:dyDescent="0.25">
      <c r="BG2346" s="8"/>
      <c r="BH2346" s="9"/>
      <c r="BJ2346" s="10"/>
    </row>
    <row r="2347" spans="59:62" x14ac:dyDescent="0.25">
      <c r="BG2347" s="8"/>
      <c r="BH2347" s="9"/>
      <c r="BJ2347" s="10"/>
    </row>
    <row r="2348" spans="59:62" x14ac:dyDescent="0.25">
      <c r="BG2348" s="8"/>
      <c r="BH2348" s="9"/>
      <c r="BJ2348" s="10"/>
    </row>
    <row r="2349" spans="59:62" x14ac:dyDescent="0.25">
      <c r="BG2349" s="8"/>
      <c r="BH2349" s="9"/>
      <c r="BJ2349" s="10"/>
    </row>
    <row r="2350" spans="59:62" x14ac:dyDescent="0.25">
      <c r="BG2350" s="8"/>
      <c r="BH2350" s="9"/>
      <c r="BJ2350" s="10"/>
    </row>
    <row r="2351" spans="59:62" x14ac:dyDescent="0.25">
      <c r="BG2351" s="8"/>
      <c r="BH2351" s="9"/>
      <c r="BJ2351" s="10"/>
    </row>
    <row r="2352" spans="59:62" x14ac:dyDescent="0.25">
      <c r="BG2352" s="8"/>
      <c r="BH2352" s="9"/>
      <c r="BJ2352" s="10"/>
    </row>
    <row r="2353" spans="59:62" x14ac:dyDescent="0.25">
      <c r="BG2353" s="8"/>
      <c r="BH2353" s="9"/>
      <c r="BJ2353" s="10"/>
    </row>
    <row r="2354" spans="59:62" x14ac:dyDescent="0.25">
      <c r="BG2354" s="8"/>
      <c r="BH2354" s="9"/>
      <c r="BJ2354" s="10"/>
    </row>
    <row r="2355" spans="59:62" x14ac:dyDescent="0.25">
      <c r="BG2355" s="8"/>
      <c r="BH2355" s="9"/>
      <c r="BJ2355" s="10"/>
    </row>
    <row r="2356" spans="59:62" x14ac:dyDescent="0.25">
      <c r="BG2356" s="8"/>
      <c r="BH2356" s="9"/>
      <c r="BJ2356" s="10"/>
    </row>
    <row r="2357" spans="59:62" x14ac:dyDescent="0.25">
      <c r="BG2357" s="8"/>
      <c r="BH2357" s="9"/>
      <c r="BJ2357" s="10"/>
    </row>
    <row r="2358" spans="59:62" x14ac:dyDescent="0.25">
      <c r="BG2358" s="8"/>
      <c r="BH2358" s="9"/>
      <c r="BJ2358" s="10"/>
    </row>
    <row r="2359" spans="59:62" x14ac:dyDescent="0.25">
      <c r="BG2359" s="8"/>
      <c r="BH2359" s="9"/>
      <c r="BJ2359" s="10"/>
    </row>
    <row r="2360" spans="59:62" x14ac:dyDescent="0.25">
      <c r="BG2360" s="8"/>
      <c r="BH2360" s="9"/>
      <c r="BJ2360" s="10"/>
    </row>
    <row r="2361" spans="59:62" x14ac:dyDescent="0.25">
      <c r="BG2361" s="8"/>
      <c r="BH2361" s="9"/>
      <c r="BJ2361" s="10"/>
    </row>
    <row r="2362" spans="59:62" x14ac:dyDescent="0.25">
      <c r="BG2362" s="8"/>
      <c r="BH2362" s="9"/>
      <c r="BJ2362" s="10"/>
    </row>
    <row r="2363" spans="59:62" x14ac:dyDescent="0.25">
      <c r="BG2363" s="8"/>
      <c r="BH2363" s="9"/>
      <c r="BJ2363" s="10"/>
    </row>
    <row r="2364" spans="59:62" x14ac:dyDescent="0.25">
      <c r="BG2364" s="8"/>
      <c r="BH2364" s="9"/>
      <c r="BJ2364" s="10"/>
    </row>
    <row r="2365" spans="59:62" x14ac:dyDescent="0.25">
      <c r="BG2365" s="8"/>
      <c r="BH2365" s="9"/>
      <c r="BJ2365" s="10"/>
    </row>
    <row r="2366" spans="59:62" x14ac:dyDescent="0.25">
      <c r="BG2366" s="8"/>
      <c r="BH2366" s="9"/>
      <c r="BJ2366" s="10"/>
    </row>
    <row r="2367" spans="59:62" x14ac:dyDescent="0.25">
      <c r="BG2367" s="8"/>
      <c r="BH2367" s="9"/>
      <c r="BJ2367" s="10"/>
    </row>
    <row r="2368" spans="59:62" x14ac:dyDescent="0.25">
      <c r="BG2368" s="8"/>
      <c r="BH2368" s="9"/>
      <c r="BJ2368" s="10"/>
    </row>
    <row r="2369" spans="59:62" x14ac:dyDescent="0.25">
      <c r="BG2369" s="8"/>
      <c r="BH2369" s="9"/>
      <c r="BJ2369" s="10"/>
    </row>
    <row r="2370" spans="59:62" x14ac:dyDescent="0.25">
      <c r="BG2370" s="8"/>
      <c r="BH2370" s="9"/>
      <c r="BJ2370" s="10"/>
    </row>
    <row r="2371" spans="59:62" x14ac:dyDescent="0.25">
      <c r="BG2371" s="8"/>
      <c r="BH2371" s="9"/>
      <c r="BJ2371" s="10"/>
    </row>
    <row r="2372" spans="59:62" x14ac:dyDescent="0.25">
      <c r="BG2372" s="8"/>
      <c r="BH2372" s="9"/>
      <c r="BJ2372" s="10"/>
    </row>
    <row r="2373" spans="59:62" x14ac:dyDescent="0.25">
      <c r="BG2373" s="8"/>
      <c r="BH2373" s="9"/>
      <c r="BJ2373" s="10"/>
    </row>
    <row r="2374" spans="59:62" x14ac:dyDescent="0.25">
      <c r="BG2374" s="8"/>
      <c r="BH2374" s="9"/>
      <c r="BJ2374" s="10"/>
    </row>
    <row r="2375" spans="59:62" x14ac:dyDescent="0.25">
      <c r="BG2375" s="8"/>
      <c r="BH2375" s="9"/>
      <c r="BJ2375" s="10"/>
    </row>
    <row r="2376" spans="59:62" x14ac:dyDescent="0.25">
      <c r="BG2376" s="8"/>
      <c r="BH2376" s="9"/>
      <c r="BJ2376" s="10"/>
    </row>
    <row r="2377" spans="59:62" x14ac:dyDescent="0.25">
      <c r="BG2377" s="8"/>
      <c r="BH2377" s="9"/>
      <c r="BJ2377" s="10"/>
    </row>
    <row r="2378" spans="59:62" x14ac:dyDescent="0.25">
      <c r="BG2378" s="8"/>
      <c r="BH2378" s="9"/>
      <c r="BJ2378" s="10"/>
    </row>
    <row r="2379" spans="59:62" x14ac:dyDescent="0.25">
      <c r="BG2379" s="8"/>
      <c r="BH2379" s="9"/>
      <c r="BJ2379" s="10"/>
    </row>
    <row r="2380" spans="59:62" x14ac:dyDescent="0.25">
      <c r="BG2380" s="8"/>
      <c r="BH2380" s="9"/>
      <c r="BJ2380" s="10"/>
    </row>
    <row r="2381" spans="59:62" x14ac:dyDescent="0.25">
      <c r="BG2381" s="8"/>
      <c r="BH2381" s="9"/>
      <c r="BJ2381" s="10"/>
    </row>
    <row r="2382" spans="59:62" x14ac:dyDescent="0.25">
      <c r="BG2382" s="8"/>
      <c r="BH2382" s="9"/>
      <c r="BJ2382" s="10"/>
    </row>
    <row r="2383" spans="59:62" x14ac:dyDescent="0.25">
      <c r="BG2383" s="8"/>
      <c r="BH2383" s="9"/>
      <c r="BJ2383" s="10"/>
    </row>
    <row r="2384" spans="59:62" x14ac:dyDescent="0.25">
      <c r="BG2384" s="8"/>
      <c r="BH2384" s="9"/>
      <c r="BJ2384" s="10"/>
    </row>
    <row r="2385" spans="59:62" x14ac:dyDescent="0.25">
      <c r="BG2385" s="8"/>
      <c r="BH2385" s="9"/>
      <c r="BJ2385" s="10"/>
    </row>
    <row r="2386" spans="59:62" x14ac:dyDescent="0.25">
      <c r="BG2386" s="8"/>
      <c r="BH2386" s="9"/>
      <c r="BJ2386" s="10"/>
    </row>
    <row r="2387" spans="59:62" x14ac:dyDescent="0.25">
      <c r="BG2387" s="8"/>
      <c r="BH2387" s="9"/>
      <c r="BJ2387" s="10"/>
    </row>
    <row r="2388" spans="59:62" x14ac:dyDescent="0.25">
      <c r="BG2388" s="8"/>
      <c r="BH2388" s="9"/>
      <c r="BJ2388" s="10"/>
    </row>
    <row r="2389" spans="59:62" x14ac:dyDescent="0.25">
      <c r="BG2389" s="8"/>
      <c r="BH2389" s="9"/>
      <c r="BJ2389" s="10"/>
    </row>
    <row r="2390" spans="59:62" x14ac:dyDescent="0.25">
      <c r="BG2390" s="8"/>
      <c r="BH2390" s="9"/>
      <c r="BJ2390" s="10"/>
    </row>
    <row r="2391" spans="59:62" x14ac:dyDescent="0.25">
      <c r="BG2391" s="8"/>
      <c r="BH2391" s="9"/>
      <c r="BJ2391" s="10"/>
    </row>
    <row r="2392" spans="59:62" x14ac:dyDescent="0.25">
      <c r="BG2392" s="8"/>
      <c r="BH2392" s="9"/>
      <c r="BJ2392" s="10"/>
    </row>
    <row r="2393" spans="59:62" x14ac:dyDescent="0.25">
      <c r="BG2393" s="8"/>
      <c r="BH2393" s="9"/>
      <c r="BJ2393" s="10"/>
    </row>
    <row r="2394" spans="59:62" x14ac:dyDescent="0.25">
      <c r="BG2394" s="8"/>
      <c r="BH2394" s="9"/>
      <c r="BJ2394" s="10"/>
    </row>
    <row r="2395" spans="59:62" x14ac:dyDescent="0.25">
      <c r="BG2395" s="8"/>
      <c r="BH2395" s="9"/>
      <c r="BJ2395" s="10"/>
    </row>
    <row r="2396" spans="59:62" x14ac:dyDescent="0.25">
      <c r="BG2396" s="8"/>
      <c r="BH2396" s="9"/>
      <c r="BJ2396" s="10"/>
    </row>
    <row r="2397" spans="59:62" x14ac:dyDescent="0.25">
      <c r="BG2397" s="8"/>
      <c r="BH2397" s="9"/>
      <c r="BJ2397" s="10"/>
    </row>
    <row r="2398" spans="59:62" x14ac:dyDescent="0.25">
      <c r="BG2398" s="8"/>
      <c r="BH2398" s="9"/>
      <c r="BJ2398" s="10"/>
    </row>
    <row r="2399" spans="59:62" x14ac:dyDescent="0.25">
      <c r="BG2399" s="8"/>
      <c r="BH2399" s="9"/>
      <c r="BJ2399" s="10"/>
    </row>
    <row r="2400" spans="59:62" x14ac:dyDescent="0.25">
      <c r="BG2400" s="8"/>
      <c r="BH2400" s="9"/>
      <c r="BJ2400" s="10"/>
    </row>
    <row r="2401" spans="59:62" x14ac:dyDescent="0.25">
      <c r="BG2401" s="8"/>
      <c r="BH2401" s="9"/>
      <c r="BJ2401" s="10"/>
    </row>
    <row r="2402" spans="59:62" x14ac:dyDescent="0.25">
      <c r="BG2402" s="8"/>
      <c r="BH2402" s="9"/>
      <c r="BJ2402" s="10"/>
    </row>
    <row r="2403" spans="59:62" x14ac:dyDescent="0.25">
      <c r="BG2403" s="8"/>
      <c r="BH2403" s="9"/>
      <c r="BJ2403" s="10"/>
    </row>
    <row r="2404" spans="59:62" x14ac:dyDescent="0.25">
      <c r="BG2404" s="8"/>
      <c r="BH2404" s="9"/>
      <c r="BJ2404" s="10"/>
    </row>
    <row r="2405" spans="59:62" x14ac:dyDescent="0.25">
      <c r="BG2405" s="8"/>
      <c r="BH2405" s="9"/>
      <c r="BJ2405" s="10"/>
    </row>
    <row r="2406" spans="59:62" x14ac:dyDescent="0.25">
      <c r="BG2406" s="8"/>
      <c r="BH2406" s="9"/>
      <c r="BJ2406" s="10"/>
    </row>
    <row r="2407" spans="59:62" x14ac:dyDescent="0.25">
      <c r="BG2407" s="8"/>
      <c r="BH2407" s="9"/>
      <c r="BJ2407" s="10"/>
    </row>
    <row r="2408" spans="59:62" x14ac:dyDescent="0.25">
      <c r="BG2408" s="8"/>
      <c r="BH2408" s="9"/>
      <c r="BJ2408" s="10"/>
    </row>
    <row r="2409" spans="59:62" x14ac:dyDescent="0.25">
      <c r="BG2409" s="8"/>
      <c r="BH2409" s="9"/>
      <c r="BJ2409" s="10"/>
    </row>
    <row r="2410" spans="59:62" x14ac:dyDescent="0.25">
      <c r="BG2410" s="8"/>
      <c r="BH2410" s="9"/>
      <c r="BJ2410" s="10"/>
    </row>
    <row r="2411" spans="59:62" x14ac:dyDescent="0.25">
      <c r="BG2411" s="8"/>
      <c r="BH2411" s="9"/>
      <c r="BJ2411" s="10"/>
    </row>
    <row r="2412" spans="59:62" x14ac:dyDescent="0.25">
      <c r="BG2412" s="8"/>
      <c r="BH2412" s="9"/>
      <c r="BJ2412" s="10"/>
    </row>
    <row r="2413" spans="59:62" x14ac:dyDescent="0.25">
      <c r="BG2413" s="8"/>
      <c r="BH2413" s="9"/>
      <c r="BJ2413" s="10"/>
    </row>
    <row r="2414" spans="59:62" x14ac:dyDescent="0.25">
      <c r="BG2414" s="8"/>
      <c r="BH2414" s="9"/>
      <c r="BJ2414" s="10"/>
    </row>
    <row r="2415" spans="59:62" x14ac:dyDescent="0.25">
      <c r="BG2415" s="8"/>
      <c r="BH2415" s="9"/>
      <c r="BJ2415" s="10"/>
    </row>
    <row r="2416" spans="59:62" x14ac:dyDescent="0.25">
      <c r="BG2416" s="8"/>
      <c r="BH2416" s="9"/>
      <c r="BJ2416" s="10"/>
    </row>
    <row r="2417" spans="59:62" x14ac:dyDescent="0.25">
      <c r="BG2417" s="8"/>
      <c r="BH2417" s="9"/>
      <c r="BJ2417" s="10"/>
    </row>
    <row r="2418" spans="59:62" x14ac:dyDescent="0.25">
      <c r="BG2418" s="8"/>
      <c r="BH2418" s="9"/>
      <c r="BJ2418" s="10"/>
    </row>
    <row r="2419" spans="59:62" x14ac:dyDescent="0.25">
      <c r="BG2419" s="8"/>
      <c r="BH2419" s="9"/>
      <c r="BJ2419" s="10"/>
    </row>
    <row r="2420" spans="59:62" x14ac:dyDescent="0.25">
      <c r="BG2420" s="8"/>
      <c r="BH2420" s="9"/>
      <c r="BJ2420" s="10"/>
    </row>
    <row r="2421" spans="59:62" x14ac:dyDescent="0.25">
      <c r="BG2421" s="8"/>
      <c r="BH2421" s="9"/>
      <c r="BJ2421" s="10"/>
    </row>
    <row r="2422" spans="59:62" x14ac:dyDescent="0.25">
      <c r="BG2422" s="8"/>
      <c r="BH2422" s="9"/>
      <c r="BJ2422" s="10"/>
    </row>
    <row r="2423" spans="59:62" x14ac:dyDescent="0.25">
      <c r="BG2423" s="8"/>
      <c r="BH2423" s="9"/>
      <c r="BJ2423" s="10"/>
    </row>
    <row r="2424" spans="59:62" x14ac:dyDescent="0.25">
      <c r="BG2424" s="8"/>
      <c r="BH2424" s="9"/>
      <c r="BJ2424" s="10"/>
    </row>
    <row r="2425" spans="59:62" x14ac:dyDescent="0.25">
      <c r="BG2425" s="8"/>
      <c r="BH2425" s="9"/>
      <c r="BJ2425" s="10"/>
    </row>
    <row r="2426" spans="59:62" x14ac:dyDescent="0.25">
      <c r="BG2426" s="8"/>
      <c r="BH2426" s="9"/>
      <c r="BJ2426" s="10"/>
    </row>
    <row r="2427" spans="59:62" x14ac:dyDescent="0.25">
      <c r="BG2427" s="8"/>
      <c r="BH2427" s="9"/>
      <c r="BJ2427" s="10"/>
    </row>
    <row r="2428" spans="59:62" x14ac:dyDescent="0.25">
      <c r="BG2428" s="8"/>
      <c r="BH2428" s="9"/>
      <c r="BJ2428" s="10"/>
    </row>
    <row r="2429" spans="59:62" x14ac:dyDescent="0.25">
      <c r="BG2429" s="8"/>
      <c r="BH2429" s="9"/>
      <c r="BJ2429" s="10"/>
    </row>
    <row r="2430" spans="59:62" x14ac:dyDescent="0.25">
      <c r="BG2430" s="8"/>
      <c r="BH2430" s="9"/>
      <c r="BJ2430" s="10"/>
    </row>
    <row r="2431" spans="59:62" x14ac:dyDescent="0.25">
      <c r="BG2431" s="8"/>
      <c r="BH2431" s="9"/>
      <c r="BJ2431" s="10"/>
    </row>
    <row r="2432" spans="59:62" x14ac:dyDescent="0.25">
      <c r="BG2432" s="8"/>
      <c r="BH2432" s="9"/>
      <c r="BJ2432" s="10"/>
    </row>
    <row r="2433" spans="59:62" x14ac:dyDescent="0.25">
      <c r="BG2433" s="8"/>
      <c r="BH2433" s="9"/>
      <c r="BJ2433" s="10"/>
    </row>
    <row r="2434" spans="59:62" x14ac:dyDescent="0.25">
      <c r="BG2434" s="8"/>
      <c r="BH2434" s="9"/>
      <c r="BJ2434" s="10"/>
    </row>
    <row r="2435" spans="59:62" x14ac:dyDescent="0.25">
      <c r="BG2435" s="8"/>
      <c r="BH2435" s="9"/>
      <c r="BJ2435" s="10"/>
    </row>
    <row r="2436" spans="59:62" x14ac:dyDescent="0.25">
      <c r="BG2436" s="8"/>
      <c r="BH2436" s="9"/>
      <c r="BJ2436" s="10"/>
    </row>
    <row r="2437" spans="59:62" x14ac:dyDescent="0.25">
      <c r="BG2437" s="8"/>
      <c r="BH2437" s="9"/>
      <c r="BJ2437" s="10"/>
    </row>
    <row r="2438" spans="59:62" x14ac:dyDescent="0.25">
      <c r="BG2438" s="8"/>
      <c r="BH2438" s="9"/>
      <c r="BJ2438" s="10"/>
    </row>
    <row r="2439" spans="59:62" x14ac:dyDescent="0.25">
      <c r="BG2439" s="8"/>
      <c r="BH2439" s="9"/>
      <c r="BJ2439" s="10"/>
    </row>
    <row r="2440" spans="59:62" x14ac:dyDescent="0.25">
      <c r="BG2440" s="8"/>
      <c r="BH2440" s="9"/>
      <c r="BJ2440" s="10"/>
    </row>
    <row r="2441" spans="59:62" x14ac:dyDescent="0.25">
      <c r="BG2441" s="8"/>
      <c r="BH2441" s="9"/>
      <c r="BJ2441" s="10"/>
    </row>
    <row r="2442" spans="59:62" x14ac:dyDescent="0.25">
      <c r="BG2442" s="8"/>
      <c r="BH2442" s="9"/>
      <c r="BJ2442" s="10"/>
    </row>
    <row r="2443" spans="59:62" x14ac:dyDescent="0.25">
      <c r="BG2443" s="8"/>
      <c r="BH2443" s="9"/>
      <c r="BJ2443" s="10"/>
    </row>
    <row r="2444" spans="59:62" x14ac:dyDescent="0.25">
      <c r="BG2444" s="8"/>
      <c r="BH2444" s="9"/>
      <c r="BJ2444" s="10"/>
    </row>
    <row r="2445" spans="59:62" x14ac:dyDescent="0.25">
      <c r="BG2445" s="8"/>
      <c r="BH2445" s="9"/>
      <c r="BJ2445" s="10"/>
    </row>
    <row r="2446" spans="59:62" x14ac:dyDescent="0.25">
      <c r="BG2446" s="8"/>
      <c r="BH2446" s="9"/>
      <c r="BJ2446" s="10"/>
    </row>
    <row r="2447" spans="59:62" x14ac:dyDescent="0.25">
      <c r="BG2447" s="8"/>
      <c r="BH2447" s="9"/>
      <c r="BJ2447" s="10"/>
    </row>
    <row r="2448" spans="59:62" x14ac:dyDescent="0.25">
      <c r="BG2448" s="8"/>
      <c r="BH2448" s="9"/>
      <c r="BJ2448" s="10"/>
    </row>
    <row r="2449" spans="59:62" x14ac:dyDescent="0.25">
      <c r="BG2449" s="8"/>
      <c r="BH2449" s="9"/>
      <c r="BJ2449" s="10"/>
    </row>
    <row r="2450" spans="59:62" x14ac:dyDescent="0.25">
      <c r="BG2450" s="8"/>
      <c r="BH2450" s="9"/>
      <c r="BJ2450" s="10"/>
    </row>
    <row r="2451" spans="59:62" x14ac:dyDescent="0.25">
      <c r="BG2451" s="8"/>
      <c r="BH2451" s="9"/>
      <c r="BJ2451" s="10"/>
    </row>
    <row r="2452" spans="59:62" x14ac:dyDescent="0.25">
      <c r="BG2452" s="8"/>
      <c r="BH2452" s="9"/>
      <c r="BJ2452" s="10"/>
    </row>
    <row r="2453" spans="59:62" x14ac:dyDescent="0.25">
      <c r="BG2453" s="8"/>
      <c r="BH2453" s="9"/>
      <c r="BJ2453" s="10"/>
    </row>
    <row r="2454" spans="59:62" x14ac:dyDescent="0.25">
      <c r="BG2454" s="8"/>
      <c r="BH2454" s="9"/>
      <c r="BJ2454" s="10"/>
    </row>
    <row r="2455" spans="59:62" x14ac:dyDescent="0.25">
      <c r="BG2455" s="8"/>
      <c r="BH2455" s="9"/>
      <c r="BJ2455" s="10"/>
    </row>
    <row r="2456" spans="59:62" x14ac:dyDescent="0.25">
      <c r="BG2456" s="8"/>
      <c r="BH2456" s="9"/>
      <c r="BJ2456" s="10"/>
    </row>
    <row r="2457" spans="59:62" x14ac:dyDescent="0.25">
      <c r="BG2457" s="8"/>
      <c r="BH2457" s="9"/>
      <c r="BJ2457" s="10"/>
    </row>
    <row r="2458" spans="59:62" x14ac:dyDescent="0.25">
      <c r="BG2458" s="8"/>
      <c r="BH2458" s="9"/>
      <c r="BJ2458" s="10"/>
    </row>
    <row r="2459" spans="59:62" x14ac:dyDescent="0.25">
      <c r="BG2459" s="8"/>
      <c r="BH2459" s="9"/>
      <c r="BJ2459" s="10"/>
    </row>
    <row r="2460" spans="59:62" x14ac:dyDescent="0.25">
      <c r="BG2460" s="8"/>
      <c r="BH2460" s="9"/>
      <c r="BJ2460" s="10"/>
    </row>
    <row r="2461" spans="59:62" x14ac:dyDescent="0.25">
      <c r="BG2461" s="8"/>
      <c r="BH2461" s="9"/>
      <c r="BJ2461" s="10"/>
    </row>
    <row r="2462" spans="59:62" x14ac:dyDescent="0.25">
      <c r="BG2462" s="8"/>
      <c r="BH2462" s="9"/>
      <c r="BJ2462" s="10"/>
    </row>
    <row r="2463" spans="59:62" x14ac:dyDescent="0.25">
      <c r="BG2463" s="8"/>
      <c r="BH2463" s="9"/>
      <c r="BJ2463" s="10"/>
    </row>
    <row r="2464" spans="59:62" x14ac:dyDescent="0.25">
      <c r="BG2464" s="8"/>
      <c r="BH2464" s="9"/>
      <c r="BJ2464" s="10"/>
    </row>
    <row r="2465" spans="59:62" x14ac:dyDescent="0.25">
      <c r="BG2465" s="8"/>
      <c r="BH2465" s="9"/>
      <c r="BJ2465" s="10"/>
    </row>
    <row r="2466" spans="59:62" x14ac:dyDescent="0.25">
      <c r="BG2466" s="8"/>
      <c r="BH2466" s="9"/>
      <c r="BJ2466" s="10"/>
    </row>
    <row r="2467" spans="59:62" x14ac:dyDescent="0.25">
      <c r="BG2467" s="8"/>
      <c r="BH2467" s="9"/>
      <c r="BJ2467" s="10"/>
    </row>
    <row r="2468" spans="59:62" x14ac:dyDescent="0.25">
      <c r="BG2468" s="8"/>
      <c r="BH2468" s="9"/>
      <c r="BJ2468" s="10"/>
    </row>
    <row r="2469" spans="59:62" x14ac:dyDescent="0.25">
      <c r="BG2469" s="8"/>
      <c r="BH2469" s="9"/>
      <c r="BJ2469" s="10"/>
    </row>
    <row r="2470" spans="59:62" x14ac:dyDescent="0.25">
      <c r="BG2470" s="8"/>
      <c r="BH2470" s="9"/>
      <c r="BJ2470" s="10"/>
    </row>
    <row r="2471" spans="59:62" x14ac:dyDescent="0.25">
      <c r="BG2471" s="8"/>
      <c r="BH2471" s="9"/>
      <c r="BJ2471" s="10"/>
    </row>
    <row r="2472" spans="59:62" x14ac:dyDescent="0.25">
      <c r="BG2472" s="8"/>
      <c r="BH2472" s="9"/>
      <c r="BJ2472" s="10"/>
    </row>
    <row r="2473" spans="59:62" x14ac:dyDescent="0.25">
      <c r="BG2473" s="8"/>
      <c r="BH2473" s="9"/>
      <c r="BJ2473" s="10"/>
    </row>
    <row r="2474" spans="59:62" x14ac:dyDescent="0.25">
      <c r="BG2474" s="8"/>
      <c r="BH2474" s="9"/>
      <c r="BJ2474" s="10"/>
    </row>
    <row r="2475" spans="59:62" x14ac:dyDescent="0.25">
      <c r="BG2475" s="8"/>
      <c r="BH2475" s="9"/>
      <c r="BJ2475" s="10"/>
    </row>
    <row r="2476" spans="59:62" x14ac:dyDescent="0.25">
      <c r="BG2476" s="8"/>
      <c r="BH2476" s="9"/>
      <c r="BJ2476" s="10"/>
    </row>
    <row r="2477" spans="59:62" x14ac:dyDescent="0.25">
      <c r="BG2477" s="8"/>
      <c r="BH2477" s="9"/>
      <c r="BJ2477" s="10"/>
    </row>
    <row r="2478" spans="59:62" x14ac:dyDescent="0.25">
      <c r="BG2478" s="8"/>
      <c r="BH2478" s="9"/>
      <c r="BJ2478" s="10"/>
    </row>
    <row r="2479" spans="59:62" x14ac:dyDescent="0.25">
      <c r="BG2479" s="8"/>
      <c r="BH2479" s="9"/>
      <c r="BJ2479" s="10"/>
    </row>
    <row r="2480" spans="59:62" x14ac:dyDescent="0.25">
      <c r="BG2480" s="8"/>
      <c r="BH2480" s="9"/>
      <c r="BJ2480" s="10"/>
    </row>
    <row r="2481" spans="59:62" x14ac:dyDescent="0.25">
      <c r="BG2481" s="8"/>
      <c r="BH2481" s="9"/>
      <c r="BJ2481" s="10"/>
    </row>
    <row r="2482" spans="59:62" x14ac:dyDescent="0.25">
      <c r="BG2482" s="8"/>
      <c r="BH2482" s="9"/>
      <c r="BJ2482" s="10"/>
    </row>
    <row r="2483" spans="59:62" x14ac:dyDescent="0.25">
      <c r="BG2483" s="8"/>
      <c r="BH2483" s="9"/>
      <c r="BJ2483" s="10"/>
    </row>
    <row r="2484" spans="59:62" x14ac:dyDescent="0.25">
      <c r="BG2484" s="8"/>
      <c r="BH2484" s="9"/>
      <c r="BJ2484" s="10"/>
    </row>
    <row r="2485" spans="59:62" x14ac:dyDescent="0.25">
      <c r="BG2485" s="8"/>
      <c r="BH2485" s="9"/>
      <c r="BJ2485" s="10"/>
    </row>
    <row r="2486" spans="59:62" x14ac:dyDescent="0.25">
      <c r="BG2486" s="8"/>
      <c r="BH2486" s="9"/>
      <c r="BJ2486" s="10"/>
    </row>
    <row r="2487" spans="59:62" x14ac:dyDescent="0.25">
      <c r="BG2487" s="8"/>
      <c r="BH2487" s="9"/>
      <c r="BJ2487" s="10"/>
    </row>
    <row r="2488" spans="59:62" x14ac:dyDescent="0.25">
      <c r="BG2488" s="8"/>
      <c r="BH2488" s="9"/>
      <c r="BJ2488" s="10"/>
    </row>
    <row r="2489" spans="59:62" x14ac:dyDescent="0.25">
      <c r="BG2489" s="8"/>
      <c r="BH2489" s="9"/>
      <c r="BJ2489" s="10"/>
    </row>
    <row r="2490" spans="59:62" x14ac:dyDescent="0.25">
      <c r="BG2490" s="8"/>
      <c r="BH2490" s="9"/>
      <c r="BJ2490" s="10"/>
    </row>
    <row r="2491" spans="59:62" x14ac:dyDescent="0.25">
      <c r="BG2491" s="8"/>
      <c r="BH2491" s="9"/>
      <c r="BJ2491" s="10"/>
    </row>
    <row r="2492" spans="59:62" x14ac:dyDescent="0.25">
      <c r="BG2492" s="8"/>
      <c r="BH2492" s="9"/>
      <c r="BJ2492" s="10"/>
    </row>
    <row r="2493" spans="59:62" x14ac:dyDescent="0.25">
      <c r="BG2493" s="8"/>
      <c r="BH2493" s="9"/>
      <c r="BJ2493" s="10"/>
    </row>
    <row r="2494" spans="59:62" x14ac:dyDescent="0.25">
      <c r="BG2494" s="8"/>
      <c r="BH2494" s="9"/>
      <c r="BJ2494" s="10"/>
    </row>
    <row r="2495" spans="59:62" x14ac:dyDescent="0.25">
      <c r="BG2495" s="8"/>
      <c r="BH2495" s="9"/>
      <c r="BJ2495" s="10"/>
    </row>
    <row r="2496" spans="59:62" x14ac:dyDescent="0.25">
      <c r="BG2496" s="8"/>
      <c r="BH2496" s="9"/>
      <c r="BJ2496" s="10"/>
    </row>
    <row r="2497" spans="59:62" x14ac:dyDescent="0.25">
      <c r="BG2497" s="8"/>
      <c r="BH2497" s="9"/>
      <c r="BJ2497" s="10"/>
    </row>
    <row r="2498" spans="59:62" x14ac:dyDescent="0.25">
      <c r="BG2498" s="8"/>
      <c r="BH2498" s="9"/>
      <c r="BJ2498" s="10"/>
    </row>
    <row r="2499" spans="59:62" x14ac:dyDescent="0.25">
      <c r="BG2499" s="8"/>
      <c r="BH2499" s="9"/>
      <c r="BJ2499" s="10"/>
    </row>
    <row r="2500" spans="59:62" x14ac:dyDescent="0.25">
      <c r="BG2500" s="8"/>
      <c r="BH2500" s="9"/>
      <c r="BJ2500" s="10"/>
    </row>
    <row r="2501" spans="59:62" x14ac:dyDescent="0.25">
      <c r="BG2501" s="8"/>
      <c r="BH2501" s="9"/>
      <c r="BJ2501" s="10"/>
    </row>
    <row r="2502" spans="59:62" x14ac:dyDescent="0.25">
      <c r="BG2502" s="8"/>
      <c r="BH2502" s="9"/>
      <c r="BJ2502" s="10"/>
    </row>
    <row r="2503" spans="59:62" x14ac:dyDescent="0.25">
      <c r="BG2503" s="8"/>
      <c r="BH2503" s="9"/>
      <c r="BJ2503" s="10"/>
    </row>
    <row r="2504" spans="59:62" x14ac:dyDescent="0.25">
      <c r="BG2504" s="8"/>
      <c r="BH2504" s="9"/>
      <c r="BJ2504" s="10"/>
    </row>
    <row r="2505" spans="59:62" x14ac:dyDescent="0.25">
      <c r="BG2505" s="8"/>
      <c r="BH2505" s="9"/>
      <c r="BJ2505" s="10"/>
    </row>
    <row r="2506" spans="59:62" x14ac:dyDescent="0.25">
      <c r="BG2506" s="8"/>
      <c r="BH2506" s="9"/>
      <c r="BJ2506" s="10"/>
    </row>
    <row r="2507" spans="59:62" x14ac:dyDescent="0.25">
      <c r="BG2507" s="8"/>
      <c r="BH2507" s="9"/>
      <c r="BJ2507" s="10"/>
    </row>
    <row r="2508" spans="59:62" x14ac:dyDescent="0.25">
      <c r="BG2508" s="8"/>
      <c r="BH2508" s="9"/>
      <c r="BJ2508" s="10"/>
    </row>
    <row r="2509" spans="59:62" x14ac:dyDescent="0.25">
      <c r="BG2509" s="8"/>
      <c r="BH2509" s="9"/>
      <c r="BJ2509" s="10"/>
    </row>
    <row r="2510" spans="59:62" x14ac:dyDescent="0.25">
      <c r="BG2510" s="8"/>
      <c r="BH2510" s="9"/>
      <c r="BJ2510" s="10"/>
    </row>
    <row r="2511" spans="59:62" x14ac:dyDescent="0.25">
      <c r="BG2511" s="8"/>
      <c r="BH2511" s="9"/>
      <c r="BJ2511" s="10"/>
    </row>
    <row r="2512" spans="59:62" x14ac:dyDescent="0.25">
      <c r="BG2512" s="8"/>
      <c r="BH2512" s="9"/>
      <c r="BJ2512" s="10"/>
    </row>
    <row r="2513" spans="59:62" x14ac:dyDescent="0.25">
      <c r="BG2513" s="8"/>
      <c r="BH2513" s="9"/>
      <c r="BJ2513" s="10"/>
    </row>
    <row r="2514" spans="59:62" x14ac:dyDescent="0.25">
      <c r="BG2514" s="8"/>
      <c r="BH2514" s="9"/>
      <c r="BJ2514" s="10"/>
    </row>
    <row r="2515" spans="59:62" x14ac:dyDescent="0.25">
      <c r="BG2515" s="8"/>
      <c r="BH2515" s="9"/>
      <c r="BJ2515" s="10"/>
    </row>
    <row r="2516" spans="59:62" x14ac:dyDescent="0.25">
      <c r="BG2516" s="8"/>
      <c r="BH2516" s="9"/>
      <c r="BJ2516" s="10"/>
    </row>
    <row r="2517" spans="59:62" x14ac:dyDescent="0.25">
      <c r="BG2517" s="8"/>
      <c r="BH2517" s="9"/>
      <c r="BJ2517" s="10"/>
    </row>
    <row r="2518" spans="59:62" x14ac:dyDescent="0.25">
      <c r="BG2518" s="8"/>
      <c r="BH2518" s="9"/>
      <c r="BJ2518" s="10"/>
    </row>
    <row r="2519" spans="59:62" x14ac:dyDescent="0.25">
      <c r="BG2519" s="8"/>
      <c r="BH2519" s="9"/>
      <c r="BJ2519" s="10"/>
    </row>
    <row r="2520" spans="59:62" x14ac:dyDescent="0.25">
      <c r="BG2520" s="8"/>
      <c r="BH2520" s="9"/>
      <c r="BJ2520" s="10"/>
    </row>
    <row r="2521" spans="59:62" x14ac:dyDescent="0.25">
      <c r="BG2521" s="8"/>
      <c r="BH2521" s="9"/>
      <c r="BJ2521" s="10"/>
    </row>
    <row r="2522" spans="59:62" x14ac:dyDescent="0.25">
      <c r="BG2522" s="8"/>
      <c r="BH2522" s="9"/>
      <c r="BJ2522" s="10"/>
    </row>
    <row r="2523" spans="59:62" x14ac:dyDescent="0.25">
      <c r="BG2523" s="8"/>
      <c r="BH2523" s="9"/>
      <c r="BJ2523" s="10"/>
    </row>
    <row r="2524" spans="59:62" x14ac:dyDescent="0.25">
      <c r="BG2524" s="8"/>
      <c r="BH2524" s="9"/>
      <c r="BJ2524" s="10"/>
    </row>
    <row r="2525" spans="59:62" x14ac:dyDescent="0.25">
      <c r="BG2525" s="8"/>
      <c r="BH2525" s="9"/>
      <c r="BJ2525" s="10"/>
    </row>
    <row r="2526" spans="59:62" x14ac:dyDescent="0.25">
      <c r="BG2526" s="8"/>
      <c r="BH2526" s="9"/>
      <c r="BJ2526" s="10"/>
    </row>
    <row r="2527" spans="59:62" x14ac:dyDescent="0.25">
      <c r="BG2527" s="8"/>
      <c r="BH2527" s="9"/>
      <c r="BJ2527" s="10"/>
    </row>
    <row r="2528" spans="59:62" x14ac:dyDescent="0.25">
      <c r="BG2528" s="8"/>
      <c r="BH2528" s="9"/>
      <c r="BJ2528" s="10"/>
    </row>
    <row r="2529" spans="59:62" x14ac:dyDescent="0.25">
      <c r="BG2529" s="8"/>
      <c r="BH2529" s="9"/>
      <c r="BJ2529" s="10"/>
    </row>
    <row r="2530" spans="59:62" x14ac:dyDescent="0.25">
      <c r="BG2530" s="8"/>
      <c r="BH2530" s="9"/>
      <c r="BJ2530" s="10"/>
    </row>
    <row r="2531" spans="59:62" x14ac:dyDescent="0.25">
      <c r="BG2531" s="8"/>
      <c r="BH2531" s="9"/>
      <c r="BJ2531" s="10"/>
    </row>
    <row r="2532" spans="59:62" x14ac:dyDescent="0.25">
      <c r="BG2532" s="8"/>
      <c r="BH2532" s="9"/>
      <c r="BJ2532" s="10"/>
    </row>
    <row r="2533" spans="59:62" x14ac:dyDescent="0.25">
      <c r="BG2533" s="8"/>
      <c r="BH2533" s="9"/>
      <c r="BJ2533" s="10"/>
    </row>
    <row r="2534" spans="59:62" x14ac:dyDescent="0.25">
      <c r="BG2534" s="8"/>
      <c r="BH2534" s="9"/>
      <c r="BJ2534" s="10"/>
    </row>
    <row r="2535" spans="59:62" x14ac:dyDescent="0.25">
      <c r="BG2535" s="8"/>
      <c r="BH2535" s="9"/>
      <c r="BJ2535" s="10"/>
    </row>
    <row r="2536" spans="59:62" x14ac:dyDescent="0.25">
      <c r="BG2536" s="8"/>
      <c r="BH2536" s="9"/>
      <c r="BJ2536" s="10"/>
    </row>
    <row r="2537" spans="59:62" x14ac:dyDescent="0.25">
      <c r="BG2537" s="8"/>
      <c r="BH2537" s="9"/>
      <c r="BJ2537" s="10"/>
    </row>
    <row r="2538" spans="59:62" x14ac:dyDescent="0.25">
      <c r="BG2538" s="8"/>
      <c r="BH2538" s="9"/>
      <c r="BJ2538" s="10"/>
    </row>
    <row r="2539" spans="59:62" x14ac:dyDescent="0.25">
      <c r="BG2539" s="8"/>
      <c r="BH2539" s="9"/>
      <c r="BJ2539" s="10"/>
    </row>
    <row r="2540" spans="59:62" x14ac:dyDescent="0.25">
      <c r="BG2540" s="8"/>
      <c r="BH2540" s="9"/>
      <c r="BJ2540" s="10"/>
    </row>
    <row r="2541" spans="59:62" x14ac:dyDescent="0.25">
      <c r="BG2541" s="8"/>
      <c r="BH2541" s="9"/>
      <c r="BJ2541" s="10"/>
    </row>
    <row r="2542" spans="59:62" x14ac:dyDescent="0.25">
      <c r="BG2542" s="8"/>
      <c r="BH2542" s="9"/>
      <c r="BJ2542" s="10"/>
    </row>
    <row r="2543" spans="59:62" x14ac:dyDescent="0.25">
      <c r="BG2543" s="8"/>
      <c r="BH2543" s="9"/>
      <c r="BJ2543" s="10"/>
    </row>
    <row r="2544" spans="59:62" x14ac:dyDescent="0.25">
      <c r="BG2544" s="8"/>
      <c r="BH2544" s="9"/>
      <c r="BJ2544" s="10"/>
    </row>
    <row r="2545" spans="59:62" x14ac:dyDescent="0.25">
      <c r="BG2545" s="8"/>
      <c r="BH2545" s="9"/>
      <c r="BJ2545" s="10"/>
    </row>
    <row r="2546" spans="59:62" x14ac:dyDescent="0.25">
      <c r="BG2546" s="8"/>
      <c r="BH2546" s="9"/>
      <c r="BJ2546" s="10"/>
    </row>
    <row r="2547" spans="59:62" x14ac:dyDescent="0.25">
      <c r="BG2547" s="8"/>
      <c r="BH2547" s="9"/>
      <c r="BJ2547" s="10"/>
    </row>
    <row r="2548" spans="59:62" x14ac:dyDescent="0.25">
      <c r="BG2548" s="8"/>
      <c r="BH2548" s="9"/>
      <c r="BJ2548" s="10"/>
    </row>
    <row r="2549" spans="59:62" x14ac:dyDescent="0.25">
      <c r="BG2549" s="8"/>
      <c r="BH2549" s="9"/>
      <c r="BJ2549" s="10"/>
    </row>
    <row r="2550" spans="59:62" x14ac:dyDescent="0.25">
      <c r="BG2550" s="8"/>
      <c r="BH2550" s="9"/>
      <c r="BJ2550" s="10"/>
    </row>
    <row r="2551" spans="59:62" x14ac:dyDescent="0.25">
      <c r="BG2551" s="8"/>
      <c r="BH2551" s="9"/>
      <c r="BJ2551" s="10"/>
    </row>
    <row r="2552" spans="59:62" x14ac:dyDescent="0.25">
      <c r="BG2552" s="8"/>
      <c r="BH2552" s="9"/>
      <c r="BJ2552" s="10"/>
    </row>
    <row r="2553" spans="59:62" x14ac:dyDescent="0.25">
      <c r="BG2553" s="8"/>
      <c r="BH2553" s="9"/>
      <c r="BJ2553" s="10"/>
    </row>
    <row r="2554" spans="59:62" x14ac:dyDescent="0.25">
      <c r="BG2554" s="8"/>
      <c r="BH2554" s="9"/>
      <c r="BJ2554" s="10"/>
    </row>
    <row r="2555" spans="59:62" x14ac:dyDescent="0.25">
      <c r="BG2555" s="8"/>
      <c r="BH2555" s="9"/>
      <c r="BJ2555" s="10"/>
    </row>
    <row r="2556" spans="59:62" x14ac:dyDescent="0.25">
      <c r="BG2556" s="8"/>
      <c r="BH2556" s="9"/>
      <c r="BJ2556" s="10"/>
    </row>
    <row r="2557" spans="59:62" x14ac:dyDescent="0.25">
      <c r="BG2557" s="8"/>
      <c r="BH2557" s="9"/>
      <c r="BJ2557" s="10"/>
    </row>
    <row r="2558" spans="59:62" x14ac:dyDescent="0.25">
      <c r="BG2558" s="8"/>
      <c r="BH2558" s="9"/>
      <c r="BJ2558" s="10"/>
    </row>
    <row r="2559" spans="59:62" x14ac:dyDescent="0.25">
      <c r="BG2559" s="8"/>
      <c r="BH2559" s="9"/>
      <c r="BJ2559" s="10"/>
    </row>
    <row r="2560" spans="59:62" x14ac:dyDescent="0.25">
      <c r="BG2560" s="8"/>
      <c r="BH2560" s="9"/>
      <c r="BJ2560" s="10"/>
    </row>
    <row r="2561" spans="59:62" x14ac:dyDescent="0.25">
      <c r="BG2561" s="8"/>
      <c r="BH2561" s="9"/>
      <c r="BJ2561" s="10"/>
    </row>
    <row r="2562" spans="59:62" x14ac:dyDescent="0.25">
      <c r="BG2562" s="8"/>
      <c r="BH2562" s="9"/>
      <c r="BJ2562" s="10"/>
    </row>
    <row r="2563" spans="59:62" x14ac:dyDescent="0.25">
      <c r="BG2563" s="8"/>
      <c r="BH2563" s="9"/>
      <c r="BJ2563" s="10"/>
    </row>
    <row r="2564" spans="59:62" x14ac:dyDescent="0.25">
      <c r="BG2564" s="8"/>
      <c r="BH2564" s="9"/>
      <c r="BJ2564" s="10"/>
    </row>
    <row r="2565" spans="59:62" x14ac:dyDescent="0.25">
      <c r="BG2565" s="8"/>
      <c r="BH2565" s="9"/>
      <c r="BJ2565" s="10"/>
    </row>
    <row r="2566" spans="59:62" x14ac:dyDescent="0.25">
      <c r="BG2566" s="8"/>
      <c r="BH2566" s="9"/>
      <c r="BJ2566" s="10"/>
    </row>
    <row r="2567" spans="59:62" x14ac:dyDescent="0.25">
      <c r="BG2567" s="8"/>
      <c r="BH2567" s="9"/>
      <c r="BJ2567" s="10"/>
    </row>
    <row r="2568" spans="59:62" x14ac:dyDescent="0.25">
      <c r="BG2568" s="8"/>
      <c r="BH2568" s="9"/>
      <c r="BJ2568" s="10"/>
    </row>
    <row r="2569" spans="59:62" x14ac:dyDescent="0.25">
      <c r="BG2569" s="8"/>
      <c r="BH2569" s="9"/>
      <c r="BJ2569" s="10"/>
    </row>
    <row r="2570" spans="59:62" x14ac:dyDescent="0.25">
      <c r="BG2570" s="8"/>
      <c r="BH2570" s="9"/>
      <c r="BJ2570" s="10"/>
    </row>
    <row r="2571" spans="59:62" x14ac:dyDescent="0.25">
      <c r="BG2571" s="8"/>
      <c r="BH2571" s="9"/>
      <c r="BJ2571" s="10"/>
    </row>
    <row r="2572" spans="59:62" x14ac:dyDescent="0.25">
      <c r="BG2572" s="8"/>
      <c r="BH2572" s="9"/>
      <c r="BJ2572" s="10"/>
    </row>
    <row r="2573" spans="59:62" x14ac:dyDescent="0.25">
      <c r="BG2573" s="8"/>
      <c r="BH2573" s="9"/>
      <c r="BJ2573" s="10"/>
    </row>
    <row r="2574" spans="59:62" x14ac:dyDescent="0.25">
      <c r="BG2574" s="8"/>
      <c r="BH2574" s="9"/>
      <c r="BJ2574" s="10"/>
    </row>
    <row r="2575" spans="59:62" x14ac:dyDescent="0.25">
      <c r="BG2575" s="8"/>
      <c r="BH2575" s="9"/>
      <c r="BJ2575" s="10"/>
    </row>
    <row r="2576" spans="59:62" x14ac:dyDescent="0.25">
      <c r="BG2576" s="8"/>
      <c r="BH2576" s="9"/>
      <c r="BJ2576" s="10"/>
    </row>
    <row r="2577" spans="59:62" x14ac:dyDescent="0.25">
      <c r="BG2577" s="8"/>
      <c r="BH2577" s="9"/>
      <c r="BJ2577" s="10"/>
    </row>
    <row r="2578" spans="59:62" x14ac:dyDescent="0.25">
      <c r="BG2578" s="8"/>
      <c r="BH2578" s="9"/>
      <c r="BJ2578" s="10"/>
    </row>
    <row r="2579" spans="59:62" x14ac:dyDescent="0.25">
      <c r="BG2579" s="8"/>
      <c r="BH2579" s="9"/>
      <c r="BJ2579" s="10"/>
    </row>
    <row r="2580" spans="59:62" x14ac:dyDescent="0.25">
      <c r="BG2580" s="8"/>
      <c r="BH2580" s="9"/>
      <c r="BJ2580" s="10"/>
    </row>
    <row r="2581" spans="59:62" x14ac:dyDescent="0.25">
      <c r="BG2581" s="8"/>
      <c r="BH2581" s="9"/>
      <c r="BJ2581" s="10"/>
    </row>
    <row r="2582" spans="59:62" x14ac:dyDescent="0.25">
      <c r="BG2582" s="8"/>
      <c r="BH2582" s="9"/>
      <c r="BJ2582" s="10"/>
    </row>
    <row r="2583" spans="59:62" x14ac:dyDescent="0.25">
      <c r="BG2583" s="8"/>
      <c r="BH2583" s="9"/>
      <c r="BJ2583" s="10"/>
    </row>
    <row r="2584" spans="59:62" x14ac:dyDescent="0.25">
      <c r="BG2584" s="8"/>
      <c r="BH2584" s="9"/>
      <c r="BJ2584" s="10"/>
    </row>
    <row r="2585" spans="59:62" x14ac:dyDescent="0.25">
      <c r="BG2585" s="8"/>
      <c r="BH2585" s="9"/>
      <c r="BJ2585" s="10"/>
    </row>
    <row r="2586" spans="59:62" x14ac:dyDescent="0.25">
      <c r="BG2586" s="8"/>
      <c r="BH2586" s="9"/>
      <c r="BJ2586" s="10"/>
    </row>
    <row r="2587" spans="59:62" x14ac:dyDescent="0.25">
      <c r="BG2587" s="8"/>
      <c r="BH2587" s="9"/>
      <c r="BJ2587" s="10"/>
    </row>
    <row r="2588" spans="59:62" x14ac:dyDescent="0.25">
      <c r="BG2588" s="8"/>
      <c r="BH2588" s="9"/>
      <c r="BJ2588" s="10"/>
    </row>
    <row r="2589" spans="59:62" x14ac:dyDescent="0.25">
      <c r="BG2589" s="8"/>
      <c r="BH2589" s="9"/>
      <c r="BJ2589" s="10"/>
    </row>
    <row r="2590" spans="59:62" x14ac:dyDescent="0.25">
      <c r="BG2590" s="8"/>
      <c r="BH2590" s="9"/>
      <c r="BJ2590" s="10"/>
    </row>
    <row r="2591" spans="59:62" x14ac:dyDescent="0.25">
      <c r="BG2591" s="8"/>
      <c r="BH2591" s="9"/>
      <c r="BJ2591" s="10"/>
    </row>
    <row r="2592" spans="59:62" x14ac:dyDescent="0.25">
      <c r="BG2592" s="8"/>
      <c r="BH2592" s="9"/>
      <c r="BJ2592" s="10"/>
    </row>
    <row r="2593" spans="59:62" x14ac:dyDescent="0.25">
      <c r="BG2593" s="8"/>
      <c r="BH2593" s="9"/>
      <c r="BJ2593" s="10"/>
    </row>
    <row r="2594" spans="59:62" x14ac:dyDescent="0.25">
      <c r="BG2594" s="8"/>
      <c r="BH2594" s="9"/>
      <c r="BJ2594" s="10"/>
    </row>
    <row r="2595" spans="59:62" x14ac:dyDescent="0.25">
      <c r="BG2595" s="8"/>
      <c r="BH2595" s="9"/>
      <c r="BJ2595" s="10"/>
    </row>
    <row r="2596" spans="59:62" x14ac:dyDescent="0.25">
      <c r="BG2596" s="8"/>
      <c r="BH2596" s="9"/>
      <c r="BJ2596" s="10"/>
    </row>
    <row r="2597" spans="59:62" x14ac:dyDescent="0.25">
      <c r="BG2597" s="8"/>
      <c r="BH2597" s="9"/>
      <c r="BJ2597" s="10"/>
    </row>
    <row r="2598" spans="59:62" x14ac:dyDescent="0.25">
      <c r="BG2598" s="8"/>
      <c r="BH2598" s="9"/>
      <c r="BJ2598" s="10"/>
    </row>
    <row r="2599" spans="59:62" x14ac:dyDescent="0.25">
      <c r="BG2599" s="8"/>
      <c r="BH2599" s="9"/>
      <c r="BJ2599" s="10"/>
    </row>
    <row r="2600" spans="59:62" x14ac:dyDescent="0.25">
      <c r="BG2600" s="8"/>
      <c r="BH2600" s="9"/>
      <c r="BJ2600" s="10"/>
    </row>
    <row r="2601" spans="59:62" x14ac:dyDescent="0.25">
      <c r="BG2601" s="8"/>
      <c r="BH2601" s="9"/>
      <c r="BJ2601" s="10"/>
    </row>
    <row r="2602" spans="59:62" x14ac:dyDescent="0.25">
      <c r="BG2602" s="8"/>
      <c r="BH2602" s="9"/>
      <c r="BJ2602" s="10"/>
    </row>
    <row r="2603" spans="59:62" x14ac:dyDescent="0.25">
      <c r="BG2603" s="8"/>
      <c r="BH2603" s="9"/>
      <c r="BJ2603" s="10"/>
    </row>
    <row r="2604" spans="59:62" x14ac:dyDescent="0.25">
      <c r="BG2604" s="8"/>
      <c r="BH2604" s="9"/>
      <c r="BJ2604" s="10"/>
    </row>
    <row r="2605" spans="59:62" x14ac:dyDescent="0.25">
      <c r="BG2605" s="8"/>
      <c r="BH2605" s="9"/>
      <c r="BJ2605" s="10"/>
    </row>
    <row r="2606" spans="59:62" x14ac:dyDescent="0.25">
      <c r="BG2606" s="8"/>
      <c r="BH2606" s="9"/>
      <c r="BJ2606" s="10"/>
    </row>
    <row r="2607" spans="59:62" x14ac:dyDescent="0.25">
      <c r="BG2607" s="8"/>
      <c r="BH2607" s="9"/>
      <c r="BJ2607" s="10"/>
    </row>
    <row r="2608" spans="59:62" x14ac:dyDescent="0.25">
      <c r="BG2608" s="8"/>
      <c r="BH2608" s="9"/>
      <c r="BJ2608" s="10"/>
    </row>
    <row r="2609" spans="59:62" x14ac:dyDescent="0.25">
      <c r="BG2609" s="8"/>
      <c r="BH2609" s="9"/>
      <c r="BJ2609" s="10"/>
    </row>
    <row r="2610" spans="59:62" x14ac:dyDescent="0.25">
      <c r="BG2610" s="8"/>
      <c r="BH2610" s="9"/>
      <c r="BJ2610" s="10"/>
    </row>
    <row r="2611" spans="59:62" x14ac:dyDescent="0.25">
      <c r="BG2611" s="8"/>
      <c r="BH2611" s="9"/>
      <c r="BJ2611" s="10"/>
    </row>
    <row r="2612" spans="59:62" x14ac:dyDescent="0.25">
      <c r="BG2612" s="8"/>
      <c r="BH2612" s="9"/>
      <c r="BJ2612" s="10"/>
    </row>
    <row r="2613" spans="59:62" x14ac:dyDescent="0.25">
      <c r="BG2613" s="8"/>
      <c r="BH2613" s="9"/>
      <c r="BJ2613" s="10"/>
    </row>
    <row r="2614" spans="59:62" x14ac:dyDescent="0.25">
      <c r="BG2614" s="8"/>
      <c r="BH2614" s="9"/>
      <c r="BJ2614" s="10"/>
    </row>
    <row r="2615" spans="59:62" x14ac:dyDescent="0.25">
      <c r="BG2615" s="8"/>
      <c r="BH2615" s="9"/>
      <c r="BJ2615" s="10"/>
    </row>
    <row r="2616" spans="59:62" x14ac:dyDescent="0.25">
      <c r="BG2616" s="8"/>
      <c r="BH2616" s="9"/>
      <c r="BJ2616" s="10"/>
    </row>
    <row r="2617" spans="59:62" x14ac:dyDescent="0.25">
      <c r="BG2617" s="8"/>
      <c r="BH2617" s="9"/>
      <c r="BJ2617" s="10"/>
    </row>
    <row r="2618" spans="59:62" x14ac:dyDescent="0.25">
      <c r="BG2618" s="8"/>
      <c r="BH2618" s="9"/>
      <c r="BJ2618" s="10"/>
    </row>
    <row r="2619" spans="59:62" x14ac:dyDescent="0.25">
      <c r="BG2619" s="8"/>
      <c r="BH2619" s="9"/>
      <c r="BJ2619" s="10"/>
    </row>
    <row r="2620" spans="59:62" x14ac:dyDescent="0.25">
      <c r="BG2620" s="8"/>
      <c r="BH2620" s="9"/>
      <c r="BJ2620" s="10"/>
    </row>
    <row r="2621" spans="59:62" x14ac:dyDescent="0.25">
      <c r="BG2621" s="8"/>
      <c r="BH2621" s="9"/>
      <c r="BJ2621" s="10"/>
    </row>
    <row r="2622" spans="59:62" x14ac:dyDescent="0.25">
      <c r="BG2622" s="8"/>
      <c r="BH2622" s="9"/>
      <c r="BJ2622" s="10"/>
    </row>
    <row r="2623" spans="59:62" x14ac:dyDescent="0.25">
      <c r="BG2623" s="8"/>
      <c r="BH2623" s="9"/>
      <c r="BJ2623" s="10"/>
    </row>
    <row r="2624" spans="59:62" x14ac:dyDescent="0.25">
      <c r="BG2624" s="8"/>
      <c r="BH2624" s="9"/>
      <c r="BJ2624" s="10"/>
    </row>
    <row r="2625" spans="59:62" x14ac:dyDescent="0.25">
      <c r="BG2625" s="8"/>
      <c r="BH2625" s="9"/>
      <c r="BJ2625" s="10"/>
    </row>
    <row r="2626" spans="59:62" x14ac:dyDescent="0.25">
      <c r="BG2626" s="8"/>
      <c r="BH2626" s="9"/>
      <c r="BJ2626" s="10"/>
    </row>
    <row r="2627" spans="59:62" x14ac:dyDescent="0.25">
      <c r="BG2627" s="8"/>
      <c r="BH2627" s="9"/>
      <c r="BJ2627" s="10"/>
    </row>
    <row r="2628" spans="59:62" x14ac:dyDescent="0.25">
      <c r="BG2628" s="8"/>
      <c r="BH2628" s="9"/>
      <c r="BJ2628" s="10"/>
    </row>
    <row r="2629" spans="59:62" x14ac:dyDescent="0.25">
      <c r="BG2629" s="8"/>
      <c r="BH2629" s="9"/>
      <c r="BJ2629" s="10"/>
    </row>
    <row r="2630" spans="59:62" x14ac:dyDescent="0.25">
      <c r="BG2630" s="8"/>
      <c r="BH2630" s="9"/>
      <c r="BJ2630" s="10"/>
    </row>
    <row r="2631" spans="59:62" x14ac:dyDescent="0.25">
      <c r="BG2631" s="8"/>
      <c r="BH2631" s="9"/>
      <c r="BJ2631" s="10"/>
    </row>
    <row r="2632" spans="59:62" x14ac:dyDescent="0.25">
      <c r="BG2632" s="8"/>
      <c r="BH2632" s="9"/>
      <c r="BJ2632" s="10"/>
    </row>
    <row r="2633" spans="59:62" x14ac:dyDescent="0.25">
      <c r="BG2633" s="8"/>
      <c r="BH2633" s="9"/>
      <c r="BJ2633" s="10"/>
    </row>
    <row r="2634" spans="59:62" x14ac:dyDescent="0.25">
      <c r="BG2634" s="8"/>
      <c r="BH2634" s="9"/>
      <c r="BJ2634" s="10"/>
    </row>
    <row r="2635" spans="59:62" x14ac:dyDescent="0.25">
      <c r="BG2635" s="8"/>
      <c r="BH2635" s="9"/>
      <c r="BJ2635" s="10"/>
    </row>
    <row r="2636" spans="59:62" x14ac:dyDescent="0.25">
      <c r="BG2636" s="8"/>
      <c r="BH2636" s="9"/>
      <c r="BJ2636" s="10"/>
    </row>
    <row r="2637" spans="59:62" x14ac:dyDescent="0.25">
      <c r="BG2637" s="8"/>
      <c r="BH2637" s="9"/>
      <c r="BJ2637" s="10"/>
    </row>
    <row r="2638" spans="59:62" x14ac:dyDescent="0.25">
      <c r="BG2638" s="8"/>
      <c r="BH2638" s="9"/>
      <c r="BJ2638" s="10"/>
    </row>
    <row r="2639" spans="59:62" x14ac:dyDescent="0.25">
      <c r="BG2639" s="8"/>
      <c r="BH2639" s="9"/>
      <c r="BJ2639" s="10"/>
    </row>
    <row r="2640" spans="59:62" x14ac:dyDescent="0.25">
      <c r="BG2640" s="8"/>
      <c r="BH2640" s="9"/>
      <c r="BJ2640" s="10"/>
    </row>
    <row r="2641" spans="59:62" x14ac:dyDescent="0.25">
      <c r="BG2641" s="8"/>
      <c r="BH2641" s="9"/>
      <c r="BJ2641" s="10"/>
    </row>
    <row r="2642" spans="59:62" x14ac:dyDescent="0.25">
      <c r="BG2642" s="8"/>
      <c r="BH2642" s="9"/>
      <c r="BJ2642" s="10"/>
    </row>
    <row r="2643" spans="59:62" x14ac:dyDescent="0.25">
      <c r="BG2643" s="8"/>
      <c r="BH2643" s="9"/>
      <c r="BJ2643" s="10"/>
    </row>
    <row r="2644" spans="59:62" x14ac:dyDescent="0.25">
      <c r="BG2644" s="8"/>
      <c r="BH2644" s="9"/>
      <c r="BJ2644" s="10"/>
    </row>
    <row r="2645" spans="59:62" x14ac:dyDescent="0.25">
      <c r="BG2645" s="8"/>
      <c r="BH2645" s="9"/>
      <c r="BJ2645" s="10"/>
    </row>
    <row r="2646" spans="59:62" x14ac:dyDescent="0.25">
      <c r="BG2646" s="8"/>
      <c r="BH2646" s="9"/>
      <c r="BJ2646" s="10"/>
    </row>
    <row r="2647" spans="59:62" x14ac:dyDescent="0.25">
      <c r="BG2647" s="8"/>
      <c r="BH2647" s="9"/>
      <c r="BJ2647" s="10"/>
    </row>
    <row r="2648" spans="59:62" x14ac:dyDescent="0.25">
      <c r="BG2648" s="8"/>
      <c r="BH2648" s="9"/>
      <c r="BJ2648" s="10"/>
    </row>
    <row r="2649" spans="59:62" x14ac:dyDescent="0.25">
      <c r="BG2649" s="8"/>
      <c r="BH2649" s="9"/>
      <c r="BJ2649" s="10"/>
    </row>
    <row r="2650" spans="59:62" x14ac:dyDescent="0.25">
      <c r="BG2650" s="8"/>
      <c r="BH2650" s="9"/>
      <c r="BJ2650" s="10"/>
    </row>
    <row r="2651" spans="59:62" x14ac:dyDescent="0.25">
      <c r="BG2651" s="8"/>
      <c r="BH2651" s="9"/>
      <c r="BJ2651" s="10"/>
    </row>
    <row r="2652" spans="59:62" x14ac:dyDescent="0.25">
      <c r="BG2652" s="8"/>
      <c r="BH2652" s="9"/>
      <c r="BJ2652" s="10"/>
    </row>
    <row r="2653" spans="59:62" x14ac:dyDescent="0.25">
      <c r="BG2653" s="8"/>
      <c r="BH2653" s="9"/>
      <c r="BJ2653" s="10"/>
    </row>
    <row r="2654" spans="59:62" x14ac:dyDescent="0.25">
      <c r="BG2654" s="8"/>
      <c r="BH2654" s="9"/>
      <c r="BJ2654" s="10"/>
    </row>
    <row r="2655" spans="59:62" x14ac:dyDescent="0.25">
      <c r="BG2655" s="8"/>
      <c r="BH2655" s="9"/>
      <c r="BJ2655" s="10"/>
    </row>
    <row r="2656" spans="59:62" x14ac:dyDescent="0.25">
      <c r="BG2656" s="8"/>
      <c r="BH2656" s="9"/>
      <c r="BJ2656" s="10"/>
    </row>
    <row r="2657" spans="59:62" x14ac:dyDescent="0.25">
      <c r="BG2657" s="8"/>
      <c r="BH2657" s="9"/>
      <c r="BJ2657" s="10"/>
    </row>
    <row r="2658" spans="59:62" x14ac:dyDescent="0.25">
      <c r="BG2658" s="8"/>
      <c r="BH2658" s="9"/>
      <c r="BJ2658" s="10"/>
    </row>
    <row r="2659" spans="59:62" x14ac:dyDescent="0.25">
      <c r="BG2659" s="8"/>
      <c r="BH2659" s="9"/>
      <c r="BJ2659" s="10"/>
    </row>
    <row r="2660" spans="59:62" x14ac:dyDescent="0.25">
      <c r="BG2660" s="8"/>
      <c r="BH2660" s="9"/>
      <c r="BJ2660" s="10"/>
    </row>
    <row r="2661" spans="59:62" x14ac:dyDescent="0.25">
      <c r="BG2661" s="8"/>
      <c r="BH2661" s="9"/>
      <c r="BJ2661" s="10"/>
    </row>
    <row r="2662" spans="59:62" x14ac:dyDescent="0.25">
      <c r="BG2662" s="8"/>
      <c r="BH2662" s="9"/>
      <c r="BJ2662" s="10"/>
    </row>
    <row r="2663" spans="59:62" x14ac:dyDescent="0.25">
      <c r="BG2663" s="8"/>
      <c r="BH2663" s="9"/>
      <c r="BJ2663" s="10"/>
    </row>
    <row r="2664" spans="59:62" x14ac:dyDescent="0.25">
      <c r="BG2664" s="8"/>
      <c r="BH2664" s="9"/>
      <c r="BJ2664" s="10"/>
    </row>
    <row r="2665" spans="59:62" x14ac:dyDescent="0.25">
      <c r="BG2665" s="8"/>
      <c r="BH2665" s="9"/>
      <c r="BJ2665" s="10"/>
    </row>
    <row r="2666" spans="59:62" x14ac:dyDescent="0.25">
      <c r="BG2666" s="8"/>
      <c r="BH2666" s="9"/>
      <c r="BJ2666" s="10"/>
    </row>
    <row r="2667" spans="59:62" x14ac:dyDescent="0.25">
      <c r="BG2667" s="8"/>
      <c r="BH2667" s="9"/>
      <c r="BJ2667" s="10"/>
    </row>
    <row r="2668" spans="59:62" x14ac:dyDescent="0.25">
      <c r="BG2668" s="8"/>
      <c r="BH2668" s="9"/>
      <c r="BJ2668" s="10"/>
    </row>
    <row r="2669" spans="59:62" x14ac:dyDescent="0.25">
      <c r="BG2669" s="8"/>
      <c r="BH2669" s="9"/>
      <c r="BJ2669" s="10"/>
    </row>
    <row r="2670" spans="59:62" x14ac:dyDescent="0.25">
      <c r="BG2670" s="8"/>
      <c r="BH2670" s="9"/>
      <c r="BJ2670" s="10"/>
    </row>
    <row r="2671" spans="59:62" x14ac:dyDescent="0.25">
      <c r="BG2671" s="8"/>
      <c r="BH2671" s="9"/>
      <c r="BJ2671" s="10"/>
    </row>
    <row r="2672" spans="59:62" x14ac:dyDescent="0.25">
      <c r="BG2672" s="8"/>
      <c r="BH2672" s="9"/>
      <c r="BJ2672" s="10"/>
    </row>
    <row r="2673" spans="59:62" x14ac:dyDescent="0.25">
      <c r="BG2673" s="8"/>
      <c r="BH2673" s="9"/>
      <c r="BJ2673" s="10"/>
    </row>
    <row r="2674" spans="59:62" x14ac:dyDescent="0.25">
      <c r="BG2674" s="8"/>
      <c r="BH2674" s="9"/>
      <c r="BJ2674" s="10"/>
    </row>
    <row r="2675" spans="59:62" x14ac:dyDescent="0.25">
      <c r="BG2675" s="8"/>
      <c r="BH2675" s="9"/>
      <c r="BJ2675" s="10"/>
    </row>
    <row r="2676" spans="59:62" x14ac:dyDescent="0.25">
      <c r="BG2676" s="8"/>
      <c r="BH2676" s="9"/>
      <c r="BJ2676" s="10"/>
    </row>
    <row r="2677" spans="59:62" x14ac:dyDescent="0.25">
      <c r="BG2677" s="8"/>
      <c r="BH2677" s="9"/>
      <c r="BJ2677" s="10"/>
    </row>
    <row r="2678" spans="59:62" x14ac:dyDescent="0.25">
      <c r="BG2678" s="8"/>
      <c r="BH2678" s="9"/>
      <c r="BJ2678" s="10"/>
    </row>
    <row r="2679" spans="59:62" x14ac:dyDescent="0.25">
      <c r="BG2679" s="8"/>
      <c r="BH2679" s="9"/>
      <c r="BJ2679" s="10"/>
    </row>
    <row r="2680" spans="59:62" x14ac:dyDescent="0.25">
      <c r="BG2680" s="8"/>
      <c r="BH2680" s="9"/>
      <c r="BJ2680" s="10"/>
    </row>
    <row r="2681" spans="59:62" x14ac:dyDescent="0.25">
      <c r="BG2681" s="8"/>
      <c r="BH2681" s="9"/>
      <c r="BJ2681" s="10"/>
    </row>
    <row r="2682" spans="59:62" x14ac:dyDescent="0.25">
      <c r="BG2682" s="8"/>
      <c r="BH2682" s="9"/>
      <c r="BJ2682" s="10"/>
    </row>
    <row r="2683" spans="59:62" x14ac:dyDescent="0.25">
      <c r="BG2683" s="8"/>
      <c r="BH2683" s="9"/>
      <c r="BJ2683" s="10"/>
    </row>
    <row r="2684" spans="59:62" x14ac:dyDescent="0.25">
      <c r="BG2684" s="8"/>
      <c r="BH2684" s="9"/>
      <c r="BJ2684" s="10"/>
    </row>
    <row r="2685" spans="59:62" x14ac:dyDescent="0.25">
      <c r="BG2685" s="8"/>
      <c r="BH2685" s="9"/>
      <c r="BJ2685" s="10"/>
    </row>
    <row r="2686" spans="59:62" x14ac:dyDescent="0.25">
      <c r="BG2686" s="8"/>
      <c r="BH2686" s="9"/>
      <c r="BJ2686" s="10"/>
    </row>
    <row r="2687" spans="59:62" x14ac:dyDescent="0.25">
      <c r="BG2687" s="8"/>
      <c r="BH2687" s="9"/>
      <c r="BJ2687" s="10"/>
    </row>
    <row r="2688" spans="59:62" x14ac:dyDescent="0.25">
      <c r="BG2688" s="8"/>
      <c r="BH2688" s="9"/>
      <c r="BJ2688" s="10"/>
    </row>
    <row r="2689" spans="59:62" x14ac:dyDescent="0.25">
      <c r="BG2689" s="8"/>
      <c r="BH2689" s="9"/>
      <c r="BJ2689" s="10"/>
    </row>
    <row r="2690" spans="59:62" x14ac:dyDescent="0.25">
      <c r="BG2690" s="8"/>
      <c r="BH2690" s="9"/>
      <c r="BJ2690" s="10"/>
    </row>
    <row r="2691" spans="59:62" x14ac:dyDescent="0.25">
      <c r="BG2691" s="8"/>
      <c r="BH2691" s="9"/>
      <c r="BJ2691" s="10"/>
    </row>
    <row r="2692" spans="59:62" x14ac:dyDescent="0.25">
      <c r="BG2692" s="8"/>
      <c r="BH2692" s="9"/>
      <c r="BJ2692" s="10"/>
    </row>
    <row r="2693" spans="59:62" x14ac:dyDescent="0.25">
      <c r="BG2693" s="8"/>
      <c r="BH2693" s="9"/>
      <c r="BJ2693" s="10"/>
    </row>
    <row r="2694" spans="59:62" x14ac:dyDescent="0.25">
      <c r="BG2694" s="8"/>
      <c r="BH2694" s="9"/>
      <c r="BJ2694" s="10"/>
    </row>
    <row r="2695" spans="59:62" x14ac:dyDescent="0.25">
      <c r="BG2695" s="8"/>
      <c r="BH2695" s="9"/>
      <c r="BJ2695" s="10"/>
    </row>
    <row r="2696" spans="59:62" x14ac:dyDescent="0.25">
      <c r="BG2696" s="8"/>
      <c r="BH2696" s="9"/>
      <c r="BJ2696" s="10"/>
    </row>
    <row r="2697" spans="59:62" x14ac:dyDescent="0.25">
      <c r="BG2697" s="8"/>
      <c r="BH2697" s="9"/>
      <c r="BJ2697" s="10"/>
    </row>
    <row r="2698" spans="59:62" x14ac:dyDescent="0.25">
      <c r="BG2698" s="8"/>
      <c r="BH2698" s="9"/>
      <c r="BJ2698" s="10"/>
    </row>
    <row r="2699" spans="59:62" x14ac:dyDescent="0.25">
      <c r="BG2699" s="8"/>
      <c r="BH2699" s="9"/>
      <c r="BJ2699" s="10"/>
    </row>
    <row r="2700" spans="59:62" x14ac:dyDescent="0.25">
      <c r="BG2700" s="8"/>
      <c r="BH2700" s="9"/>
      <c r="BJ2700" s="10"/>
    </row>
    <row r="2701" spans="59:62" x14ac:dyDescent="0.25">
      <c r="BG2701" s="8"/>
      <c r="BH2701" s="9"/>
      <c r="BJ2701" s="10"/>
    </row>
    <row r="2702" spans="59:62" x14ac:dyDescent="0.25">
      <c r="BG2702" s="8"/>
      <c r="BH2702" s="9"/>
      <c r="BJ2702" s="10"/>
    </row>
    <row r="2703" spans="59:62" x14ac:dyDescent="0.25">
      <c r="BG2703" s="8"/>
      <c r="BH2703" s="9"/>
      <c r="BJ2703" s="10"/>
    </row>
    <row r="2704" spans="59:62" x14ac:dyDescent="0.25">
      <c r="BG2704" s="8"/>
      <c r="BH2704" s="9"/>
      <c r="BJ2704" s="10"/>
    </row>
    <row r="2705" spans="59:62" x14ac:dyDescent="0.25">
      <c r="BG2705" s="8"/>
      <c r="BH2705" s="9"/>
      <c r="BJ2705" s="10"/>
    </row>
    <row r="2706" spans="59:62" x14ac:dyDescent="0.25">
      <c r="BG2706" s="8"/>
      <c r="BH2706" s="9"/>
      <c r="BJ2706" s="10"/>
    </row>
    <row r="2707" spans="59:62" x14ac:dyDescent="0.25">
      <c r="BG2707" s="8"/>
      <c r="BH2707" s="9"/>
      <c r="BJ2707" s="10"/>
    </row>
    <row r="2708" spans="59:62" x14ac:dyDescent="0.25">
      <c r="BG2708" s="8"/>
      <c r="BH2708" s="9"/>
      <c r="BJ2708" s="10"/>
    </row>
    <row r="2709" spans="59:62" x14ac:dyDescent="0.25">
      <c r="BG2709" s="8"/>
      <c r="BH2709" s="9"/>
      <c r="BJ2709" s="10"/>
    </row>
    <row r="2710" spans="59:62" x14ac:dyDescent="0.25">
      <c r="BG2710" s="8"/>
      <c r="BH2710" s="9"/>
      <c r="BJ2710" s="10"/>
    </row>
    <row r="2711" spans="59:62" x14ac:dyDescent="0.25">
      <c r="BG2711" s="8"/>
      <c r="BH2711" s="9"/>
      <c r="BJ2711" s="10"/>
    </row>
    <row r="2712" spans="59:62" x14ac:dyDescent="0.25">
      <c r="BG2712" s="8"/>
      <c r="BH2712" s="9"/>
      <c r="BJ2712" s="10"/>
    </row>
    <row r="2713" spans="59:62" x14ac:dyDescent="0.25">
      <c r="BG2713" s="8"/>
      <c r="BH2713" s="9"/>
      <c r="BJ2713" s="10"/>
    </row>
    <row r="2714" spans="59:62" x14ac:dyDescent="0.25">
      <c r="BG2714" s="8"/>
      <c r="BH2714" s="9"/>
      <c r="BJ2714" s="10"/>
    </row>
    <row r="2715" spans="59:62" x14ac:dyDescent="0.25">
      <c r="BG2715" s="8"/>
      <c r="BH2715" s="9"/>
      <c r="BJ2715" s="10"/>
    </row>
    <row r="2716" spans="59:62" x14ac:dyDescent="0.25">
      <c r="BG2716" s="8"/>
      <c r="BH2716" s="9"/>
      <c r="BJ2716" s="10"/>
    </row>
    <row r="2717" spans="59:62" x14ac:dyDescent="0.25">
      <c r="BG2717" s="8"/>
      <c r="BH2717" s="9"/>
      <c r="BJ2717" s="10"/>
    </row>
    <row r="2718" spans="59:62" x14ac:dyDescent="0.25">
      <c r="BG2718" s="8"/>
      <c r="BH2718" s="9"/>
      <c r="BJ2718" s="10"/>
    </row>
    <row r="2719" spans="59:62" x14ac:dyDescent="0.25">
      <c r="BG2719" s="8"/>
      <c r="BH2719" s="9"/>
      <c r="BJ2719" s="10"/>
    </row>
    <row r="2720" spans="59:62" x14ac:dyDescent="0.25">
      <c r="BG2720" s="8"/>
      <c r="BH2720" s="9"/>
      <c r="BJ2720" s="10"/>
    </row>
    <row r="2721" spans="59:62" x14ac:dyDescent="0.25">
      <c r="BG2721" s="8"/>
      <c r="BH2721" s="9"/>
      <c r="BJ2721" s="10"/>
    </row>
    <row r="2722" spans="59:62" x14ac:dyDescent="0.25">
      <c r="BG2722" s="8"/>
      <c r="BH2722" s="9"/>
      <c r="BJ2722" s="10"/>
    </row>
    <row r="2723" spans="59:62" x14ac:dyDescent="0.25">
      <c r="BG2723" s="8"/>
      <c r="BH2723" s="9"/>
      <c r="BJ2723" s="10"/>
    </row>
    <row r="2724" spans="59:62" x14ac:dyDescent="0.25">
      <c r="BG2724" s="8"/>
      <c r="BH2724" s="9"/>
      <c r="BJ2724" s="10"/>
    </row>
    <row r="2725" spans="59:62" x14ac:dyDescent="0.25">
      <c r="BG2725" s="8"/>
      <c r="BH2725" s="9"/>
      <c r="BJ2725" s="10"/>
    </row>
    <row r="2726" spans="59:62" x14ac:dyDescent="0.25">
      <c r="BG2726" s="8"/>
      <c r="BH2726" s="9"/>
      <c r="BJ2726" s="10"/>
    </row>
    <row r="2727" spans="59:62" x14ac:dyDescent="0.25">
      <c r="BG2727" s="8"/>
      <c r="BH2727" s="9"/>
      <c r="BJ2727" s="10"/>
    </row>
    <row r="2728" spans="59:62" x14ac:dyDescent="0.25">
      <c r="BG2728" s="8"/>
      <c r="BH2728" s="9"/>
      <c r="BJ2728" s="10"/>
    </row>
    <row r="2729" spans="59:62" x14ac:dyDescent="0.25">
      <c r="BG2729" s="8"/>
      <c r="BH2729" s="9"/>
      <c r="BJ2729" s="10"/>
    </row>
    <row r="2730" spans="59:62" x14ac:dyDescent="0.25">
      <c r="BG2730" s="8"/>
      <c r="BH2730" s="9"/>
      <c r="BJ2730" s="10"/>
    </row>
    <row r="2731" spans="59:62" x14ac:dyDescent="0.25">
      <c r="BG2731" s="8"/>
      <c r="BH2731" s="9"/>
      <c r="BJ2731" s="10"/>
    </row>
    <row r="2732" spans="59:62" x14ac:dyDescent="0.25">
      <c r="BG2732" s="8"/>
      <c r="BH2732" s="9"/>
      <c r="BJ2732" s="10"/>
    </row>
    <row r="2733" spans="59:62" x14ac:dyDescent="0.25">
      <c r="BG2733" s="8"/>
      <c r="BH2733" s="9"/>
      <c r="BJ2733" s="10"/>
    </row>
    <row r="2734" spans="59:62" x14ac:dyDescent="0.25">
      <c r="BG2734" s="8"/>
      <c r="BH2734" s="9"/>
      <c r="BJ2734" s="10"/>
    </row>
    <row r="2735" spans="59:62" x14ac:dyDescent="0.25">
      <c r="BG2735" s="8"/>
      <c r="BH2735" s="9"/>
      <c r="BJ2735" s="10"/>
    </row>
    <row r="2736" spans="59:62" x14ac:dyDescent="0.25">
      <c r="BG2736" s="8"/>
      <c r="BH2736" s="9"/>
      <c r="BJ2736" s="10"/>
    </row>
    <row r="2737" spans="59:62" x14ac:dyDescent="0.25">
      <c r="BG2737" s="8"/>
      <c r="BH2737" s="9"/>
      <c r="BJ2737" s="10"/>
    </row>
    <row r="2738" spans="59:62" x14ac:dyDescent="0.25">
      <c r="BG2738" s="8"/>
      <c r="BH2738" s="9"/>
      <c r="BJ2738" s="10"/>
    </row>
    <row r="2739" spans="59:62" x14ac:dyDescent="0.25">
      <c r="BG2739" s="8"/>
      <c r="BH2739" s="9"/>
      <c r="BJ2739" s="10"/>
    </row>
    <row r="2740" spans="59:62" x14ac:dyDescent="0.25">
      <c r="BG2740" s="8"/>
      <c r="BH2740" s="9"/>
      <c r="BJ2740" s="10"/>
    </row>
    <row r="2741" spans="59:62" x14ac:dyDescent="0.25">
      <c r="BG2741" s="8"/>
      <c r="BH2741" s="9"/>
      <c r="BJ2741" s="10"/>
    </row>
    <row r="2742" spans="59:62" x14ac:dyDescent="0.25">
      <c r="BG2742" s="8"/>
      <c r="BH2742" s="9"/>
      <c r="BJ2742" s="10"/>
    </row>
    <row r="2743" spans="59:62" x14ac:dyDescent="0.25">
      <c r="BG2743" s="8"/>
      <c r="BH2743" s="9"/>
      <c r="BJ2743" s="10"/>
    </row>
    <row r="2744" spans="59:62" x14ac:dyDescent="0.25">
      <c r="BG2744" s="8"/>
      <c r="BH2744" s="9"/>
      <c r="BJ2744" s="10"/>
    </row>
    <row r="2745" spans="59:62" x14ac:dyDescent="0.25">
      <c r="BG2745" s="8"/>
      <c r="BH2745" s="9"/>
      <c r="BJ2745" s="10"/>
    </row>
    <row r="2746" spans="59:62" x14ac:dyDescent="0.25">
      <c r="BG2746" s="8"/>
      <c r="BH2746" s="9"/>
      <c r="BJ2746" s="10"/>
    </row>
    <row r="2747" spans="59:62" x14ac:dyDescent="0.25">
      <c r="BG2747" s="8"/>
      <c r="BH2747" s="9"/>
      <c r="BJ2747" s="10"/>
    </row>
    <row r="2748" spans="59:62" x14ac:dyDescent="0.25">
      <c r="BG2748" s="8"/>
      <c r="BH2748" s="9"/>
      <c r="BJ2748" s="10"/>
    </row>
    <row r="2749" spans="59:62" x14ac:dyDescent="0.25">
      <c r="BG2749" s="8"/>
      <c r="BH2749" s="9"/>
      <c r="BJ2749" s="10"/>
    </row>
    <row r="2750" spans="59:62" x14ac:dyDescent="0.25">
      <c r="BG2750" s="8"/>
      <c r="BH2750" s="9"/>
      <c r="BJ2750" s="10"/>
    </row>
    <row r="2751" spans="59:62" x14ac:dyDescent="0.25">
      <c r="BG2751" s="8"/>
      <c r="BH2751" s="9"/>
      <c r="BJ2751" s="10"/>
    </row>
    <row r="2752" spans="59:62" x14ac:dyDescent="0.25">
      <c r="BG2752" s="8"/>
      <c r="BH2752" s="9"/>
      <c r="BJ2752" s="10"/>
    </row>
    <row r="2753" spans="59:62" x14ac:dyDescent="0.25">
      <c r="BG2753" s="8"/>
      <c r="BH2753" s="9"/>
      <c r="BJ2753" s="10"/>
    </row>
    <row r="2754" spans="59:62" x14ac:dyDescent="0.25">
      <c r="BG2754" s="8"/>
      <c r="BH2754" s="9"/>
      <c r="BJ2754" s="10"/>
    </row>
    <row r="2755" spans="59:62" x14ac:dyDescent="0.25">
      <c r="BG2755" s="8"/>
      <c r="BH2755" s="9"/>
      <c r="BJ2755" s="10"/>
    </row>
    <row r="2756" spans="59:62" x14ac:dyDescent="0.25">
      <c r="BG2756" s="8"/>
      <c r="BH2756" s="9"/>
      <c r="BJ2756" s="10"/>
    </row>
    <row r="2757" spans="59:62" x14ac:dyDescent="0.25">
      <c r="BG2757" s="8"/>
      <c r="BH2757" s="9"/>
      <c r="BJ2757" s="10"/>
    </row>
    <row r="2758" spans="59:62" x14ac:dyDescent="0.25">
      <c r="BG2758" s="8"/>
      <c r="BH2758" s="9"/>
      <c r="BJ2758" s="10"/>
    </row>
    <row r="2759" spans="59:62" x14ac:dyDescent="0.25">
      <c r="BG2759" s="8"/>
      <c r="BH2759" s="9"/>
      <c r="BJ2759" s="10"/>
    </row>
    <row r="2760" spans="59:62" x14ac:dyDescent="0.25">
      <c r="BG2760" s="8"/>
      <c r="BH2760" s="9"/>
      <c r="BJ2760" s="10"/>
    </row>
    <row r="2761" spans="59:62" x14ac:dyDescent="0.25">
      <c r="BG2761" s="8"/>
      <c r="BH2761" s="9"/>
      <c r="BJ2761" s="10"/>
    </row>
    <row r="2762" spans="59:62" x14ac:dyDescent="0.25">
      <c r="BG2762" s="8"/>
      <c r="BH2762" s="9"/>
      <c r="BJ2762" s="10"/>
    </row>
    <row r="2763" spans="59:62" x14ac:dyDescent="0.25">
      <c r="BG2763" s="8"/>
      <c r="BH2763" s="9"/>
      <c r="BJ2763" s="10"/>
    </row>
    <row r="2764" spans="59:62" x14ac:dyDescent="0.25">
      <c r="BG2764" s="8"/>
      <c r="BH2764" s="9"/>
      <c r="BJ2764" s="10"/>
    </row>
    <row r="2765" spans="59:62" x14ac:dyDescent="0.25">
      <c r="BG2765" s="8"/>
      <c r="BH2765" s="9"/>
      <c r="BJ2765" s="10"/>
    </row>
    <row r="2766" spans="59:62" x14ac:dyDescent="0.25">
      <c r="BG2766" s="8"/>
      <c r="BH2766" s="9"/>
      <c r="BJ2766" s="10"/>
    </row>
    <row r="2767" spans="59:62" x14ac:dyDescent="0.25">
      <c r="BG2767" s="8"/>
      <c r="BH2767" s="9"/>
      <c r="BJ2767" s="10"/>
    </row>
    <row r="2768" spans="59:62" x14ac:dyDescent="0.25">
      <c r="BG2768" s="8"/>
      <c r="BH2768" s="9"/>
      <c r="BJ2768" s="10"/>
    </row>
    <row r="2769" spans="59:62" x14ac:dyDescent="0.25">
      <c r="BG2769" s="8"/>
      <c r="BH2769" s="9"/>
      <c r="BJ2769" s="10"/>
    </row>
    <row r="2770" spans="59:62" x14ac:dyDescent="0.25">
      <c r="BG2770" s="8"/>
      <c r="BH2770" s="9"/>
      <c r="BJ2770" s="10"/>
    </row>
    <row r="2771" spans="59:62" x14ac:dyDescent="0.25">
      <c r="BG2771" s="8"/>
      <c r="BH2771" s="9"/>
      <c r="BJ2771" s="10"/>
    </row>
    <row r="2772" spans="59:62" x14ac:dyDescent="0.25">
      <c r="BG2772" s="8"/>
      <c r="BH2772" s="9"/>
      <c r="BJ2772" s="10"/>
    </row>
    <row r="2773" spans="59:62" x14ac:dyDescent="0.25">
      <c r="BG2773" s="8"/>
      <c r="BH2773" s="9"/>
      <c r="BJ2773" s="10"/>
    </row>
    <row r="2774" spans="59:62" x14ac:dyDescent="0.25">
      <c r="BG2774" s="8"/>
      <c r="BH2774" s="9"/>
      <c r="BJ2774" s="10"/>
    </row>
    <row r="2775" spans="59:62" x14ac:dyDescent="0.25">
      <c r="BG2775" s="8"/>
      <c r="BH2775" s="9"/>
      <c r="BJ2775" s="10"/>
    </row>
    <row r="2776" spans="59:62" x14ac:dyDescent="0.25">
      <c r="BG2776" s="8"/>
      <c r="BH2776" s="9"/>
      <c r="BJ2776" s="10"/>
    </row>
    <row r="2777" spans="59:62" x14ac:dyDescent="0.25">
      <c r="BG2777" s="8"/>
      <c r="BH2777" s="9"/>
      <c r="BJ2777" s="10"/>
    </row>
    <row r="2778" spans="59:62" x14ac:dyDescent="0.25">
      <c r="BG2778" s="8"/>
      <c r="BH2778" s="9"/>
      <c r="BJ2778" s="10"/>
    </row>
    <row r="2779" spans="59:62" x14ac:dyDescent="0.25">
      <c r="BG2779" s="8"/>
      <c r="BH2779" s="9"/>
      <c r="BJ2779" s="10"/>
    </row>
    <row r="2780" spans="59:62" x14ac:dyDescent="0.25">
      <c r="BG2780" s="8"/>
      <c r="BH2780" s="9"/>
      <c r="BJ2780" s="10"/>
    </row>
    <row r="2781" spans="59:62" x14ac:dyDescent="0.25">
      <c r="BG2781" s="8"/>
      <c r="BH2781" s="9"/>
      <c r="BJ2781" s="10"/>
    </row>
    <row r="2782" spans="59:62" x14ac:dyDescent="0.25">
      <c r="BG2782" s="8"/>
      <c r="BH2782" s="9"/>
      <c r="BJ2782" s="10"/>
    </row>
    <row r="2783" spans="59:62" x14ac:dyDescent="0.25">
      <c r="BG2783" s="8"/>
      <c r="BH2783" s="9"/>
      <c r="BJ2783" s="10"/>
    </row>
    <row r="2784" spans="59:62" x14ac:dyDescent="0.25">
      <c r="BG2784" s="8"/>
      <c r="BH2784" s="9"/>
      <c r="BJ2784" s="10"/>
    </row>
    <row r="2785" spans="59:62" x14ac:dyDescent="0.25">
      <c r="BG2785" s="8"/>
      <c r="BH2785" s="9"/>
      <c r="BJ2785" s="10"/>
    </row>
    <row r="2786" spans="59:62" x14ac:dyDescent="0.25">
      <c r="BG2786" s="8"/>
      <c r="BH2786" s="9"/>
      <c r="BJ2786" s="10"/>
    </row>
    <row r="2787" spans="59:62" x14ac:dyDescent="0.25">
      <c r="BG2787" s="8"/>
      <c r="BH2787" s="9"/>
      <c r="BJ2787" s="10"/>
    </row>
    <row r="2788" spans="59:62" x14ac:dyDescent="0.25">
      <c r="BG2788" s="8"/>
      <c r="BH2788" s="9"/>
      <c r="BJ2788" s="10"/>
    </row>
    <row r="2789" spans="59:62" x14ac:dyDescent="0.25">
      <c r="BG2789" s="8"/>
      <c r="BH2789" s="9"/>
      <c r="BJ2789" s="10"/>
    </row>
    <row r="2790" spans="59:62" x14ac:dyDescent="0.25">
      <c r="BG2790" s="8"/>
      <c r="BH2790" s="9"/>
      <c r="BJ2790" s="10"/>
    </row>
    <row r="2791" spans="59:62" x14ac:dyDescent="0.25">
      <c r="BG2791" s="8"/>
      <c r="BH2791" s="9"/>
      <c r="BJ2791" s="10"/>
    </row>
    <row r="2792" spans="59:62" x14ac:dyDescent="0.25">
      <c r="BG2792" s="8"/>
      <c r="BH2792" s="9"/>
      <c r="BJ2792" s="10"/>
    </row>
    <row r="2793" spans="59:62" x14ac:dyDescent="0.25">
      <c r="BG2793" s="8"/>
      <c r="BH2793" s="9"/>
      <c r="BJ2793" s="10"/>
    </row>
    <row r="2794" spans="59:62" x14ac:dyDescent="0.25">
      <c r="BG2794" s="8"/>
      <c r="BH2794" s="9"/>
      <c r="BJ2794" s="10"/>
    </row>
    <row r="2795" spans="59:62" x14ac:dyDescent="0.25">
      <c r="BG2795" s="8"/>
      <c r="BH2795" s="9"/>
      <c r="BJ2795" s="10"/>
    </row>
    <row r="2796" spans="59:62" x14ac:dyDescent="0.25">
      <c r="BG2796" s="8"/>
      <c r="BH2796" s="9"/>
      <c r="BJ2796" s="10"/>
    </row>
    <row r="2797" spans="59:62" x14ac:dyDescent="0.25">
      <c r="BG2797" s="8"/>
      <c r="BH2797" s="9"/>
      <c r="BJ2797" s="10"/>
    </row>
    <row r="2798" spans="59:62" x14ac:dyDescent="0.25">
      <c r="BG2798" s="8"/>
      <c r="BH2798" s="9"/>
      <c r="BJ2798" s="10"/>
    </row>
    <row r="2799" spans="59:62" x14ac:dyDescent="0.25">
      <c r="BG2799" s="8"/>
      <c r="BH2799" s="9"/>
      <c r="BJ2799" s="10"/>
    </row>
    <row r="2800" spans="59:62" x14ac:dyDescent="0.25">
      <c r="BG2800" s="8"/>
      <c r="BH2800" s="9"/>
      <c r="BJ2800" s="10"/>
    </row>
    <row r="2801" spans="59:62" x14ac:dyDescent="0.25">
      <c r="BG2801" s="8"/>
      <c r="BH2801" s="9"/>
      <c r="BJ2801" s="10"/>
    </row>
    <row r="2802" spans="59:62" x14ac:dyDescent="0.25">
      <c r="BG2802" s="8"/>
      <c r="BH2802" s="9"/>
      <c r="BJ2802" s="10"/>
    </row>
    <row r="2803" spans="59:62" x14ac:dyDescent="0.25">
      <c r="BG2803" s="8"/>
      <c r="BH2803" s="9"/>
      <c r="BJ2803" s="10"/>
    </row>
    <row r="2804" spans="59:62" x14ac:dyDescent="0.25">
      <c r="BG2804" s="8"/>
      <c r="BH2804" s="9"/>
      <c r="BJ2804" s="10"/>
    </row>
    <row r="2805" spans="59:62" x14ac:dyDescent="0.25">
      <c r="BG2805" s="8"/>
      <c r="BH2805" s="9"/>
      <c r="BJ2805" s="10"/>
    </row>
    <row r="2806" spans="59:62" x14ac:dyDescent="0.25">
      <c r="BG2806" s="8"/>
      <c r="BH2806" s="9"/>
      <c r="BJ2806" s="10"/>
    </row>
    <row r="2807" spans="59:62" x14ac:dyDescent="0.25">
      <c r="BG2807" s="8"/>
      <c r="BH2807" s="9"/>
      <c r="BJ2807" s="10"/>
    </row>
    <row r="2808" spans="59:62" x14ac:dyDescent="0.25">
      <c r="BG2808" s="8"/>
      <c r="BH2808" s="9"/>
      <c r="BJ2808" s="10"/>
    </row>
    <row r="2809" spans="59:62" x14ac:dyDescent="0.25">
      <c r="BG2809" s="8"/>
      <c r="BH2809" s="9"/>
      <c r="BJ2809" s="10"/>
    </row>
    <row r="2810" spans="59:62" x14ac:dyDescent="0.25">
      <c r="BG2810" s="8"/>
      <c r="BH2810" s="9"/>
      <c r="BJ2810" s="10"/>
    </row>
    <row r="2811" spans="59:62" x14ac:dyDescent="0.25">
      <c r="BG2811" s="8"/>
      <c r="BH2811" s="9"/>
      <c r="BJ2811" s="10"/>
    </row>
    <row r="2812" spans="59:62" x14ac:dyDescent="0.25">
      <c r="BG2812" s="8"/>
      <c r="BH2812" s="9"/>
      <c r="BJ2812" s="10"/>
    </row>
    <row r="2813" spans="59:62" x14ac:dyDescent="0.25">
      <c r="BG2813" s="8"/>
      <c r="BH2813" s="9"/>
      <c r="BJ2813" s="10"/>
    </row>
    <row r="2814" spans="59:62" x14ac:dyDescent="0.25">
      <c r="BG2814" s="8"/>
      <c r="BH2814" s="9"/>
      <c r="BJ2814" s="10"/>
    </row>
    <row r="2815" spans="59:62" x14ac:dyDescent="0.25">
      <c r="BG2815" s="8"/>
      <c r="BH2815" s="9"/>
      <c r="BJ2815" s="10"/>
    </row>
    <row r="2816" spans="59:62" x14ac:dyDescent="0.25">
      <c r="BG2816" s="8"/>
      <c r="BH2816" s="9"/>
      <c r="BJ2816" s="10"/>
    </row>
    <row r="2817" spans="59:62" x14ac:dyDescent="0.25">
      <c r="BG2817" s="8"/>
      <c r="BH2817" s="9"/>
      <c r="BJ2817" s="10"/>
    </row>
    <row r="2818" spans="59:62" x14ac:dyDescent="0.25">
      <c r="BG2818" s="8"/>
      <c r="BH2818" s="9"/>
      <c r="BJ2818" s="10"/>
    </row>
    <row r="2819" spans="59:62" x14ac:dyDescent="0.25">
      <c r="BG2819" s="8"/>
      <c r="BH2819" s="9"/>
      <c r="BJ2819" s="10"/>
    </row>
    <row r="2820" spans="59:62" x14ac:dyDescent="0.25">
      <c r="BG2820" s="8"/>
      <c r="BH2820" s="9"/>
      <c r="BJ2820" s="10"/>
    </row>
    <row r="2821" spans="59:62" x14ac:dyDescent="0.25">
      <c r="BG2821" s="8"/>
      <c r="BH2821" s="9"/>
      <c r="BJ2821" s="10"/>
    </row>
    <row r="2822" spans="59:62" x14ac:dyDescent="0.25">
      <c r="BG2822" s="8"/>
      <c r="BH2822" s="9"/>
      <c r="BJ2822" s="10"/>
    </row>
    <row r="2823" spans="59:62" x14ac:dyDescent="0.25">
      <c r="BG2823" s="8"/>
      <c r="BH2823" s="9"/>
      <c r="BJ2823" s="10"/>
    </row>
    <row r="2824" spans="59:62" x14ac:dyDescent="0.25">
      <c r="BG2824" s="8"/>
      <c r="BH2824" s="9"/>
      <c r="BJ2824" s="10"/>
    </row>
    <row r="2825" spans="59:62" x14ac:dyDescent="0.25">
      <c r="BG2825" s="8"/>
      <c r="BH2825" s="9"/>
      <c r="BJ2825" s="10"/>
    </row>
    <row r="2826" spans="59:62" x14ac:dyDescent="0.25">
      <c r="BG2826" s="8"/>
      <c r="BH2826" s="9"/>
      <c r="BJ2826" s="10"/>
    </row>
    <row r="2827" spans="59:62" x14ac:dyDescent="0.25">
      <c r="BG2827" s="8"/>
      <c r="BH2827" s="9"/>
      <c r="BJ2827" s="10"/>
    </row>
    <row r="2828" spans="59:62" x14ac:dyDescent="0.25">
      <c r="BG2828" s="8"/>
      <c r="BH2828" s="9"/>
      <c r="BJ2828" s="10"/>
    </row>
    <row r="2829" spans="59:62" x14ac:dyDescent="0.25">
      <c r="BG2829" s="8"/>
      <c r="BH2829" s="9"/>
      <c r="BJ2829" s="10"/>
    </row>
    <row r="2830" spans="59:62" x14ac:dyDescent="0.25">
      <c r="BG2830" s="8"/>
      <c r="BH2830" s="9"/>
      <c r="BJ2830" s="10"/>
    </row>
    <row r="2831" spans="59:62" x14ac:dyDescent="0.25">
      <c r="BG2831" s="8"/>
      <c r="BH2831" s="9"/>
      <c r="BJ2831" s="10"/>
    </row>
    <row r="2832" spans="59:62" x14ac:dyDescent="0.25">
      <c r="BG2832" s="8"/>
      <c r="BH2832" s="9"/>
      <c r="BJ2832" s="10"/>
    </row>
    <row r="2833" spans="59:62" x14ac:dyDescent="0.25">
      <c r="BG2833" s="8"/>
      <c r="BH2833" s="9"/>
      <c r="BJ2833" s="10"/>
    </row>
    <row r="2834" spans="59:62" x14ac:dyDescent="0.25">
      <c r="BG2834" s="8"/>
      <c r="BH2834" s="9"/>
      <c r="BJ2834" s="10"/>
    </row>
    <row r="2835" spans="59:62" x14ac:dyDescent="0.25">
      <c r="BG2835" s="8"/>
      <c r="BH2835" s="9"/>
      <c r="BJ2835" s="10"/>
    </row>
    <row r="2836" spans="59:62" x14ac:dyDescent="0.25">
      <c r="BG2836" s="8"/>
      <c r="BH2836" s="9"/>
      <c r="BJ2836" s="10"/>
    </row>
    <row r="2837" spans="59:62" x14ac:dyDescent="0.25">
      <c r="BG2837" s="8"/>
      <c r="BH2837" s="9"/>
      <c r="BJ2837" s="10"/>
    </row>
    <row r="2838" spans="59:62" x14ac:dyDescent="0.25">
      <c r="BG2838" s="8"/>
      <c r="BH2838" s="9"/>
      <c r="BJ2838" s="10"/>
    </row>
    <row r="2839" spans="59:62" x14ac:dyDescent="0.25">
      <c r="BG2839" s="8"/>
      <c r="BH2839" s="9"/>
      <c r="BJ2839" s="10"/>
    </row>
    <row r="2840" spans="59:62" x14ac:dyDescent="0.25">
      <c r="BG2840" s="8"/>
      <c r="BH2840" s="9"/>
      <c r="BJ2840" s="10"/>
    </row>
    <row r="2841" spans="59:62" x14ac:dyDescent="0.25">
      <c r="BG2841" s="8"/>
      <c r="BH2841" s="9"/>
      <c r="BJ2841" s="10"/>
    </row>
    <row r="2842" spans="59:62" x14ac:dyDescent="0.25">
      <c r="BG2842" s="8"/>
      <c r="BH2842" s="9"/>
      <c r="BJ2842" s="10"/>
    </row>
    <row r="2843" spans="59:62" x14ac:dyDescent="0.25">
      <c r="BG2843" s="8"/>
      <c r="BH2843" s="9"/>
      <c r="BJ2843" s="10"/>
    </row>
    <row r="2844" spans="59:62" x14ac:dyDescent="0.25">
      <c r="BG2844" s="8"/>
      <c r="BH2844" s="9"/>
      <c r="BJ2844" s="10"/>
    </row>
    <row r="2845" spans="59:62" x14ac:dyDescent="0.25">
      <c r="BG2845" s="8"/>
      <c r="BH2845" s="9"/>
      <c r="BJ2845" s="10"/>
    </row>
    <row r="2846" spans="59:62" x14ac:dyDescent="0.25">
      <c r="BG2846" s="8"/>
      <c r="BH2846" s="9"/>
      <c r="BJ2846" s="10"/>
    </row>
    <row r="2847" spans="59:62" x14ac:dyDescent="0.25">
      <c r="BG2847" s="8"/>
      <c r="BH2847" s="9"/>
      <c r="BJ2847" s="10"/>
    </row>
    <row r="2848" spans="59:62" x14ac:dyDescent="0.25">
      <c r="BG2848" s="8"/>
      <c r="BH2848" s="9"/>
      <c r="BJ2848" s="10"/>
    </row>
    <row r="2849" spans="59:62" x14ac:dyDescent="0.25">
      <c r="BG2849" s="8"/>
      <c r="BH2849" s="9"/>
      <c r="BJ2849" s="10"/>
    </row>
    <row r="2850" spans="59:62" x14ac:dyDescent="0.25">
      <c r="BG2850" s="8"/>
      <c r="BH2850" s="9"/>
      <c r="BJ2850" s="10"/>
    </row>
    <row r="2851" spans="59:62" x14ac:dyDescent="0.25">
      <c r="BG2851" s="8"/>
      <c r="BH2851" s="9"/>
      <c r="BJ2851" s="10"/>
    </row>
    <row r="2852" spans="59:62" x14ac:dyDescent="0.25">
      <c r="BG2852" s="8"/>
      <c r="BH2852" s="9"/>
      <c r="BJ2852" s="10"/>
    </row>
    <row r="2853" spans="59:62" x14ac:dyDescent="0.25">
      <c r="BG2853" s="8"/>
      <c r="BH2853" s="9"/>
      <c r="BJ2853" s="10"/>
    </row>
    <row r="2854" spans="59:62" x14ac:dyDescent="0.25">
      <c r="BG2854" s="8"/>
      <c r="BH2854" s="9"/>
      <c r="BJ2854" s="10"/>
    </row>
    <row r="2855" spans="59:62" x14ac:dyDescent="0.25">
      <c r="BG2855" s="8"/>
      <c r="BH2855" s="9"/>
      <c r="BJ2855" s="10"/>
    </row>
    <row r="2856" spans="59:62" x14ac:dyDescent="0.25">
      <c r="BG2856" s="8"/>
      <c r="BH2856" s="9"/>
      <c r="BJ2856" s="10"/>
    </row>
    <row r="2857" spans="59:62" x14ac:dyDescent="0.25">
      <c r="BG2857" s="8"/>
      <c r="BH2857" s="9"/>
      <c r="BJ2857" s="10"/>
    </row>
    <row r="2858" spans="59:62" x14ac:dyDescent="0.25">
      <c r="BG2858" s="8"/>
      <c r="BH2858" s="9"/>
      <c r="BJ2858" s="10"/>
    </row>
    <row r="2859" spans="59:62" x14ac:dyDescent="0.25">
      <c r="BG2859" s="8"/>
      <c r="BH2859" s="9"/>
      <c r="BJ2859" s="10"/>
    </row>
    <row r="2860" spans="59:62" x14ac:dyDescent="0.25">
      <c r="BG2860" s="8"/>
      <c r="BH2860" s="9"/>
      <c r="BJ2860" s="10"/>
    </row>
    <row r="2861" spans="59:62" x14ac:dyDescent="0.25">
      <c r="BG2861" s="8"/>
      <c r="BH2861" s="9"/>
      <c r="BJ2861" s="10"/>
    </row>
    <row r="2862" spans="59:62" x14ac:dyDescent="0.25">
      <c r="BG2862" s="8"/>
      <c r="BH2862" s="9"/>
      <c r="BJ2862" s="10"/>
    </row>
    <row r="2863" spans="59:62" x14ac:dyDescent="0.25">
      <c r="BG2863" s="8"/>
      <c r="BH2863" s="9"/>
      <c r="BJ2863" s="10"/>
    </row>
    <row r="2864" spans="59:62" x14ac:dyDescent="0.25">
      <c r="BG2864" s="8"/>
      <c r="BH2864" s="9"/>
      <c r="BJ2864" s="10"/>
    </row>
    <row r="2865" spans="59:62" x14ac:dyDescent="0.25">
      <c r="BG2865" s="8"/>
      <c r="BH2865" s="9"/>
      <c r="BJ2865" s="10"/>
    </row>
    <row r="2866" spans="59:62" x14ac:dyDescent="0.25">
      <c r="BG2866" s="8"/>
      <c r="BH2866" s="9"/>
      <c r="BJ2866" s="10"/>
    </row>
    <row r="2867" spans="59:62" x14ac:dyDescent="0.25">
      <c r="BG2867" s="8"/>
      <c r="BH2867" s="9"/>
      <c r="BJ2867" s="10"/>
    </row>
    <row r="2868" spans="59:62" x14ac:dyDescent="0.25">
      <c r="BG2868" s="8"/>
      <c r="BH2868" s="9"/>
      <c r="BJ2868" s="10"/>
    </row>
    <row r="2869" spans="59:62" x14ac:dyDescent="0.25">
      <c r="BG2869" s="8"/>
      <c r="BH2869" s="9"/>
      <c r="BJ2869" s="10"/>
    </row>
    <row r="2870" spans="59:62" x14ac:dyDescent="0.25">
      <c r="BG2870" s="8"/>
      <c r="BH2870" s="9"/>
      <c r="BJ2870" s="10"/>
    </row>
    <row r="2871" spans="59:62" x14ac:dyDescent="0.25">
      <c r="BG2871" s="8"/>
      <c r="BH2871" s="9"/>
      <c r="BJ2871" s="10"/>
    </row>
    <row r="2872" spans="59:62" x14ac:dyDescent="0.25">
      <c r="BG2872" s="8"/>
      <c r="BH2872" s="9"/>
      <c r="BJ2872" s="10"/>
    </row>
    <row r="2873" spans="59:62" x14ac:dyDescent="0.25">
      <c r="BG2873" s="8"/>
      <c r="BH2873" s="9"/>
      <c r="BJ2873" s="10"/>
    </row>
    <row r="2874" spans="59:62" x14ac:dyDescent="0.25">
      <c r="BG2874" s="8"/>
      <c r="BH2874" s="9"/>
      <c r="BJ2874" s="10"/>
    </row>
    <row r="2875" spans="59:62" x14ac:dyDescent="0.25">
      <c r="BG2875" s="8"/>
      <c r="BH2875" s="9"/>
      <c r="BJ2875" s="10"/>
    </row>
    <row r="2876" spans="59:62" x14ac:dyDescent="0.25">
      <c r="BG2876" s="8"/>
      <c r="BH2876" s="9"/>
      <c r="BJ2876" s="10"/>
    </row>
    <row r="2877" spans="59:62" x14ac:dyDescent="0.25">
      <c r="BG2877" s="8"/>
      <c r="BH2877" s="9"/>
      <c r="BJ2877" s="10"/>
    </row>
    <row r="2878" spans="59:62" x14ac:dyDescent="0.25">
      <c r="BG2878" s="8"/>
      <c r="BH2878" s="9"/>
      <c r="BJ2878" s="10"/>
    </row>
    <row r="2879" spans="59:62" x14ac:dyDescent="0.25">
      <c r="BG2879" s="8"/>
      <c r="BH2879" s="9"/>
      <c r="BJ2879" s="10"/>
    </row>
    <row r="2880" spans="59:62" x14ac:dyDescent="0.25">
      <c r="BG2880" s="8"/>
      <c r="BH2880" s="9"/>
      <c r="BJ2880" s="10"/>
    </row>
    <row r="2881" spans="59:62" x14ac:dyDescent="0.25">
      <c r="BG2881" s="8"/>
      <c r="BH2881" s="9"/>
      <c r="BJ2881" s="10"/>
    </row>
    <row r="2882" spans="59:62" x14ac:dyDescent="0.25">
      <c r="BG2882" s="8"/>
      <c r="BH2882" s="9"/>
      <c r="BJ2882" s="10"/>
    </row>
    <row r="2883" spans="59:62" x14ac:dyDescent="0.25">
      <c r="BG2883" s="8"/>
      <c r="BH2883" s="9"/>
      <c r="BJ2883" s="10"/>
    </row>
    <row r="2884" spans="59:62" x14ac:dyDescent="0.25">
      <c r="BG2884" s="8"/>
      <c r="BH2884" s="9"/>
      <c r="BJ2884" s="10"/>
    </row>
    <row r="2885" spans="59:62" x14ac:dyDescent="0.25">
      <c r="BG2885" s="8"/>
      <c r="BH2885" s="9"/>
      <c r="BJ2885" s="10"/>
    </row>
    <row r="2886" spans="59:62" x14ac:dyDescent="0.25">
      <c r="BG2886" s="8"/>
      <c r="BH2886" s="9"/>
      <c r="BJ2886" s="10"/>
    </row>
    <row r="2887" spans="59:62" x14ac:dyDescent="0.25">
      <c r="BG2887" s="8"/>
      <c r="BH2887" s="9"/>
      <c r="BJ2887" s="10"/>
    </row>
    <row r="2888" spans="59:62" x14ac:dyDescent="0.25">
      <c r="BG2888" s="8"/>
      <c r="BH2888" s="9"/>
      <c r="BJ2888" s="10"/>
    </row>
    <row r="2889" spans="59:62" x14ac:dyDescent="0.25">
      <c r="BG2889" s="8"/>
      <c r="BH2889" s="9"/>
      <c r="BJ2889" s="10"/>
    </row>
    <row r="2890" spans="59:62" x14ac:dyDescent="0.25">
      <c r="BG2890" s="8"/>
      <c r="BH2890" s="9"/>
      <c r="BJ2890" s="10"/>
    </row>
    <row r="2891" spans="59:62" x14ac:dyDescent="0.25">
      <c r="BG2891" s="8"/>
      <c r="BH2891" s="9"/>
      <c r="BJ2891" s="10"/>
    </row>
    <row r="2892" spans="59:62" x14ac:dyDescent="0.25">
      <c r="BG2892" s="8"/>
      <c r="BH2892" s="9"/>
      <c r="BJ2892" s="10"/>
    </row>
    <row r="2893" spans="59:62" x14ac:dyDescent="0.25">
      <c r="BG2893" s="8"/>
      <c r="BH2893" s="9"/>
      <c r="BJ2893" s="10"/>
    </row>
    <row r="2894" spans="59:62" x14ac:dyDescent="0.25">
      <c r="BG2894" s="8"/>
      <c r="BH2894" s="9"/>
      <c r="BJ2894" s="10"/>
    </row>
    <row r="2895" spans="59:62" x14ac:dyDescent="0.25">
      <c r="BG2895" s="8"/>
      <c r="BH2895" s="9"/>
      <c r="BJ2895" s="10"/>
    </row>
    <row r="2896" spans="59:62" x14ac:dyDescent="0.25">
      <c r="BG2896" s="8"/>
      <c r="BH2896" s="9"/>
      <c r="BJ2896" s="10"/>
    </row>
    <row r="2897" spans="59:62" x14ac:dyDescent="0.25">
      <c r="BG2897" s="8"/>
      <c r="BH2897" s="9"/>
      <c r="BJ2897" s="10"/>
    </row>
    <row r="2898" spans="59:62" x14ac:dyDescent="0.25">
      <c r="BG2898" s="8"/>
      <c r="BH2898" s="9"/>
      <c r="BJ2898" s="10"/>
    </row>
    <row r="2899" spans="59:62" x14ac:dyDescent="0.25">
      <c r="BG2899" s="8"/>
      <c r="BH2899" s="9"/>
      <c r="BJ2899" s="10"/>
    </row>
    <row r="2900" spans="59:62" x14ac:dyDescent="0.25">
      <c r="BG2900" s="8"/>
      <c r="BH2900" s="9"/>
      <c r="BJ2900" s="10"/>
    </row>
    <row r="2901" spans="59:62" x14ac:dyDescent="0.25">
      <c r="BG2901" s="8"/>
      <c r="BH2901" s="9"/>
      <c r="BJ2901" s="10"/>
    </row>
    <row r="2902" spans="59:62" x14ac:dyDescent="0.25">
      <c r="BG2902" s="8"/>
      <c r="BH2902" s="9"/>
      <c r="BJ2902" s="10"/>
    </row>
    <row r="2903" spans="59:62" x14ac:dyDescent="0.25">
      <c r="BG2903" s="8"/>
      <c r="BH2903" s="9"/>
      <c r="BJ2903" s="10"/>
    </row>
    <row r="2904" spans="59:62" x14ac:dyDescent="0.25">
      <c r="BG2904" s="8"/>
      <c r="BH2904" s="9"/>
      <c r="BJ2904" s="10"/>
    </row>
    <row r="2905" spans="59:62" x14ac:dyDescent="0.25">
      <c r="BG2905" s="8"/>
      <c r="BH2905" s="9"/>
      <c r="BJ2905" s="10"/>
    </row>
    <row r="2906" spans="59:62" x14ac:dyDescent="0.25">
      <c r="BG2906" s="8"/>
      <c r="BH2906" s="9"/>
      <c r="BJ2906" s="10"/>
    </row>
    <row r="2907" spans="59:62" x14ac:dyDescent="0.25">
      <c r="BG2907" s="8"/>
      <c r="BH2907" s="9"/>
      <c r="BJ2907" s="10"/>
    </row>
    <row r="2908" spans="59:62" x14ac:dyDescent="0.25">
      <c r="BG2908" s="8"/>
      <c r="BH2908" s="9"/>
      <c r="BJ2908" s="10"/>
    </row>
    <row r="2909" spans="59:62" x14ac:dyDescent="0.25">
      <c r="BG2909" s="8"/>
      <c r="BH2909" s="9"/>
      <c r="BJ2909" s="10"/>
    </row>
    <row r="2910" spans="59:62" x14ac:dyDescent="0.25">
      <c r="BG2910" s="8"/>
      <c r="BH2910" s="9"/>
      <c r="BJ2910" s="10"/>
    </row>
    <row r="2911" spans="59:62" x14ac:dyDescent="0.25">
      <c r="BG2911" s="8"/>
      <c r="BH2911" s="9"/>
      <c r="BJ2911" s="10"/>
    </row>
    <row r="2912" spans="59:62" x14ac:dyDescent="0.25">
      <c r="BG2912" s="8"/>
      <c r="BH2912" s="9"/>
      <c r="BJ2912" s="10"/>
    </row>
    <row r="2913" spans="59:62" x14ac:dyDescent="0.25">
      <c r="BG2913" s="8"/>
      <c r="BH2913" s="9"/>
      <c r="BJ2913" s="10"/>
    </row>
    <row r="2914" spans="59:62" x14ac:dyDescent="0.25">
      <c r="BG2914" s="8"/>
      <c r="BH2914" s="9"/>
      <c r="BJ2914" s="10"/>
    </row>
    <row r="2915" spans="59:62" x14ac:dyDescent="0.25">
      <c r="BG2915" s="8"/>
      <c r="BH2915" s="9"/>
      <c r="BJ2915" s="10"/>
    </row>
    <row r="2916" spans="59:62" x14ac:dyDescent="0.25">
      <c r="BG2916" s="8"/>
      <c r="BH2916" s="9"/>
      <c r="BJ2916" s="10"/>
    </row>
    <row r="2917" spans="59:62" x14ac:dyDescent="0.25">
      <c r="BG2917" s="8"/>
      <c r="BH2917" s="9"/>
      <c r="BJ2917" s="10"/>
    </row>
    <row r="2918" spans="59:62" x14ac:dyDescent="0.25">
      <c r="BG2918" s="8"/>
      <c r="BH2918" s="9"/>
      <c r="BJ2918" s="10"/>
    </row>
    <row r="2919" spans="59:62" x14ac:dyDescent="0.25">
      <c r="BG2919" s="8"/>
      <c r="BH2919" s="9"/>
      <c r="BJ2919" s="10"/>
    </row>
    <row r="2920" spans="59:62" x14ac:dyDescent="0.25">
      <c r="BG2920" s="8"/>
      <c r="BH2920" s="9"/>
      <c r="BJ2920" s="10"/>
    </row>
    <row r="2921" spans="59:62" x14ac:dyDescent="0.25">
      <c r="BG2921" s="8"/>
      <c r="BH2921" s="9"/>
      <c r="BJ2921" s="10"/>
    </row>
    <row r="2922" spans="59:62" x14ac:dyDescent="0.25">
      <c r="BG2922" s="8"/>
      <c r="BH2922" s="9"/>
      <c r="BJ2922" s="10"/>
    </row>
    <row r="2923" spans="59:62" x14ac:dyDescent="0.25">
      <c r="BG2923" s="8"/>
      <c r="BH2923" s="9"/>
      <c r="BJ2923" s="10"/>
    </row>
    <row r="2924" spans="59:62" x14ac:dyDescent="0.25">
      <c r="BG2924" s="8"/>
      <c r="BH2924" s="9"/>
      <c r="BJ2924" s="10"/>
    </row>
    <row r="2925" spans="59:62" x14ac:dyDescent="0.25">
      <c r="BG2925" s="8"/>
      <c r="BH2925" s="9"/>
      <c r="BJ2925" s="10"/>
    </row>
    <row r="2926" spans="59:62" x14ac:dyDescent="0.25">
      <c r="BG2926" s="8"/>
      <c r="BH2926" s="9"/>
      <c r="BJ2926" s="10"/>
    </row>
    <row r="2927" spans="59:62" x14ac:dyDescent="0.25">
      <c r="BG2927" s="8"/>
      <c r="BH2927" s="9"/>
      <c r="BJ2927" s="10"/>
    </row>
    <row r="2928" spans="59:62" x14ac:dyDescent="0.25">
      <c r="BG2928" s="8"/>
      <c r="BH2928" s="9"/>
      <c r="BJ2928" s="10"/>
    </row>
    <row r="2929" spans="59:62" x14ac:dyDescent="0.25">
      <c r="BG2929" s="8"/>
      <c r="BH2929" s="9"/>
      <c r="BJ2929" s="10"/>
    </row>
    <row r="2930" spans="59:62" x14ac:dyDescent="0.25">
      <c r="BG2930" s="8"/>
      <c r="BH2930" s="9"/>
      <c r="BJ2930" s="10"/>
    </row>
    <row r="2931" spans="59:62" x14ac:dyDescent="0.25">
      <c r="BG2931" s="8"/>
      <c r="BH2931" s="9"/>
      <c r="BJ2931" s="10"/>
    </row>
    <row r="2932" spans="59:62" x14ac:dyDescent="0.25">
      <c r="BG2932" s="8"/>
      <c r="BH2932" s="9"/>
      <c r="BJ2932" s="10"/>
    </row>
    <row r="2933" spans="59:62" x14ac:dyDescent="0.25">
      <c r="BG2933" s="8"/>
      <c r="BH2933" s="9"/>
      <c r="BJ2933" s="10"/>
    </row>
    <row r="2934" spans="59:62" x14ac:dyDescent="0.25">
      <c r="BG2934" s="8"/>
      <c r="BH2934" s="9"/>
      <c r="BJ2934" s="10"/>
    </row>
    <row r="2935" spans="59:62" x14ac:dyDescent="0.25">
      <c r="BG2935" s="8"/>
      <c r="BH2935" s="9"/>
      <c r="BJ2935" s="10"/>
    </row>
    <row r="2936" spans="59:62" x14ac:dyDescent="0.25">
      <c r="BG2936" s="8"/>
      <c r="BH2936" s="9"/>
      <c r="BJ2936" s="10"/>
    </row>
    <row r="2937" spans="59:62" x14ac:dyDescent="0.25">
      <c r="BG2937" s="8"/>
      <c r="BH2937" s="9"/>
      <c r="BJ2937" s="10"/>
    </row>
    <row r="2938" spans="59:62" x14ac:dyDescent="0.25">
      <c r="BG2938" s="8"/>
      <c r="BH2938" s="9"/>
      <c r="BJ2938" s="10"/>
    </row>
    <row r="2939" spans="59:62" x14ac:dyDescent="0.25">
      <c r="BG2939" s="8"/>
      <c r="BH2939" s="9"/>
      <c r="BJ2939" s="10"/>
    </row>
    <row r="2940" spans="59:62" x14ac:dyDescent="0.25">
      <c r="BG2940" s="8"/>
      <c r="BH2940" s="9"/>
      <c r="BJ2940" s="10"/>
    </row>
    <row r="2941" spans="59:62" x14ac:dyDescent="0.25">
      <c r="BG2941" s="8"/>
      <c r="BH2941" s="9"/>
      <c r="BJ2941" s="10"/>
    </row>
    <row r="2942" spans="59:62" x14ac:dyDescent="0.25">
      <c r="BG2942" s="8"/>
      <c r="BH2942" s="9"/>
      <c r="BJ2942" s="10"/>
    </row>
    <row r="2943" spans="59:62" x14ac:dyDescent="0.25">
      <c r="BG2943" s="8"/>
      <c r="BH2943" s="9"/>
      <c r="BJ2943" s="10"/>
    </row>
    <row r="2944" spans="59:62" x14ac:dyDescent="0.25">
      <c r="BG2944" s="8"/>
      <c r="BH2944" s="9"/>
      <c r="BJ2944" s="10"/>
    </row>
    <row r="2945" spans="59:62" x14ac:dyDescent="0.25">
      <c r="BG2945" s="8"/>
      <c r="BH2945" s="9"/>
      <c r="BJ2945" s="10"/>
    </row>
    <row r="2946" spans="59:62" x14ac:dyDescent="0.25">
      <c r="BG2946" s="8"/>
      <c r="BH2946" s="9"/>
      <c r="BJ2946" s="10"/>
    </row>
    <row r="2947" spans="59:62" x14ac:dyDescent="0.25">
      <c r="BG2947" s="8"/>
      <c r="BH2947" s="9"/>
      <c r="BJ2947" s="10"/>
    </row>
    <row r="2948" spans="59:62" x14ac:dyDescent="0.25">
      <c r="BG2948" s="8"/>
      <c r="BH2948" s="9"/>
      <c r="BJ2948" s="10"/>
    </row>
    <row r="2949" spans="59:62" x14ac:dyDescent="0.25">
      <c r="BG2949" s="8"/>
      <c r="BH2949" s="9"/>
      <c r="BJ2949" s="10"/>
    </row>
    <row r="2950" spans="59:62" x14ac:dyDescent="0.25">
      <c r="BG2950" s="8"/>
      <c r="BH2950" s="9"/>
      <c r="BJ2950" s="10"/>
    </row>
    <row r="2951" spans="59:62" x14ac:dyDescent="0.25">
      <c r="BG2951" s="8"/>
      <c r="BH2951" s="9"/>
      <c r="BJ2951" s="10"/>
    </row>
    <row r="2952" spans="59:62" x14ac:dyDescent="0.25">
      <c r="BG2952" s="8"/>
      <c r="BH2952" s="9"/>
      <c r="BJ2952" s="10"/>
    </row>
    <row r="2953" spans="59:62" x14ac:dyDescent="0.25">
      <c r="BG2953" s="8"/>
      <c r="BH2953" s="9"/>
      <c r="BJ2953" s="10"/>
    </row>
    <row r="2954" spans="59:62" x14ac:dyDescent="0.25">
      <c r="BG2954" s="8"/>
      <c r="BH2954" s="9"/>
      <c r="BJ2954" s="10"/>
    </row>
    <row r="2955" spans="59:62" x14ac:dyDescent="0.25">
      <c r="BG2955" s="8"/>
      <c r="BH2955" s="9"/>
      <c r="BJ2955" s="10"/>
    </row>
    <row r="2956" spans="59:62" x14ac:dyDescent="0.25">
      <c r="BG2956" s="8"/>
      <c r="BH2956" s="9"/>
      <c r="BJ2956" s="10"/>
    </row>
    <row r="2957" spans="59:62" x14ac:dyDescent="0.25">
      <c r="BG2957" s="8"/>
      <c r="BH2957" s="9"/>
      <c r="BJ2957" s="10"/>
    </row>
    <row r="2958" spans="59:62" x14ac:dyDescent="0.25">
      <c r="BG2958" s="8"/>
      <c r="BH2958" s="9"/>
      <c r="BJ2958" s="10"/>
    </row>
    <row r="2959" spans="59:62" x14ac:dyDescent="0.25">
      <c r="BG2959" s="8"/>
      <c r="BH2959" s="9"/>
      <c r="BJ2959" s="10"/>
    </row>
    <row r="2960" spans="59:62" x14ac:dyDescent="0.25">
      <c r="BG2960" s="8"/>
      <c r="BH2960" s="9"/>
      <c r="BJ2960" s="10"/>
    </row>
    <row r="2961" spans="59:62" x14ac:dyDescent="0.25">
      <c r="BG2961" s="8"/>
      <c r="BH2961" s="9"/>
      <c r="BJ2961" s="10"/>
    </row>
    <row r="2962" spans="59:62" x14ac:dyDescent="0.25">
      <c r="BG2962" s="8"/>
      <c r="BH2962" s="9"/>
      <c r="BJ2962" s="10"/>
    </row>
    <row r="2963" spans="59:62" x14ac:dyDescent="0.25">
      <c r="BG2963" s="8"/>
      <c r="BH2963" s="9"/>
      <c r="BJ2963" s="10"/>
    </row>
    <row r="2964" spans="59:62" x14ac:dyDescent="0.25">
      <c r="BG2964" s="8"/>
      <c r="BH2964" s="9"/>
      <c r="BJ2964" s="10"/>
    </row>
    <row r="2965" spans="59:62" x14ac:dyDescent="0.25">
      <c r="BG2965" s="8"/>
      <c r="BH2965" s="9"/>
      <c r="BJ2965" s="10"/>
    </row>
    <row r="2966" spans="59:62" x14ac:dyDescent="0.25">
      <c r="BG2966" s="8"/>
      <c r="BH2966" s="9"/>
      <c r="BJ2966" s="10"/>
    </row>
    <row r="2967" spans="59:62" x14ac:dyDescent="0.25">
      <c r="BG2967" s="8"/>
      <c r="BH2967" s="9"/>
      <c r="BJ2967" s="10"/>
    </row>
    <row r="2968" spans="59:62" x14ac:dyDescent="0.25">
      <c r="BG2968" s="8"/>
      <c r="BH2968" s="9"/>
      <c r="BJ2968" s="10"/>
    </row>
    <row r="2969" spans="59:62" x14ac:dyDescent="0.25">
      <c r="BG2969" s="8"/>
      <c r="BH2969" s="9"/>
      <c r="BJ2969" s="10"/>
    </row>
    <row r="2970" spans="59:62" x14ac:dyDescent="0.25">
      <c r="BG2970" s="8"/>
      <c r="BH2970" s="9"/>
      <c r="BJ2970" s="10"/>
    </row>
    <row r="2971" spans="59:62" x14ac:dyDescent="0.25">
      <c r="BG2971" s="8"/>
      <c r="BH2971" s="9"/>
      <c r="BJ2971" s="10"/>
    </row>
    <row r="2972" spans="59:62" x14ac:dyDescent="0.25">
      <c r="BG2972" s="8"/>
      <c r="BH2972" s="9"/>
      <c r="BJ2972" s="10"/>
    </row>
    <row r="2973" spans="59:62" x14ac:dyDescent="0.25">
      <c r="BG2973" s="8"/>
      <c r="BH2973" s="9"/>
      <c r="BJ2973" s="10"/>
    </row>
    <row r="2974" spans="59:62" x14ac:dyDescent="0.25">
      <c r="BG2974" s="8"/>
      <c r="BH2974" s="9"/>
      <c r="BJ2974" s="10"/>
    </row>
    <row r="2975" spans="59:62" x14ac:dyDescent="0.25">
      <c r="BG2975" s="8"/>
      <c r="BH2975" s="9"/>
      <c r="BJ2975" s="10"/>
    </row>
    <row r="2976" spans="59:62" x14ac:dyDescent="0.25">
      <c r="BG2976" s="8"/>
      <c r="BH2976" s="9"/>
      <c r="BJ2976" s="10"/>
    </row>
    <row r="2977" spans="59:62" x14ac:dyDescent="0.25">
      <c r="BG2977" s="8"/>
      <c r="BH2977" s="9"/>
      <c r="BJ2977" s="10"/>
    </row>
    <row r="2978" spans="59:62" x14ac:dyDescent="0.25">
      <c r="BG2978" s="8"/>
      <c r="BH2978" s="9"/>
      <c r="BJ2978" s="10"/>
    </row>
    <row r="2979" spans="59:62" x14ac:dyDescent="0.25">
      <c r="BG2979" s="8"/>
      <c r="BH2979" s="9"/>
      <c r="BJ2979" s="10"/>
    </row>
    <row r="2980" spans="59:62" x14ac:dyDescent="0.25">
      <c r="BG2980" s="8"/>
      <c r="BH2980" s="9"/>
      <c r="BJ2980" s="10"/>
    </row>
    <row r="2981" spans="59:62" x14ac:dyDescent="0.25">
      <c r="BG2981" s="8"/>
      <c r="BH2981" s="9"/>
      <c r="BJ2981" s="10"/>
    </row>
    <row r="2982" spans="59:62" x14ac:dyDescent="0.25">
      <c r="BG2982" s="8"/>
      <c r="BH2982" s="9"/>
      <c r="BJ2982" s="10"/>
    </row>
    <row r="2983" spans="59:62" x14ac:dyDescent="0.25">
      <c r="BG2983" s="8"/>
      <c r="BH2983" s="9"/>
      <c r="BJ2983" s="10"/>
    </row>
    <row r="2984" spans="59:62" x14ac:dyDescent="0.25">
      <c r="BG2984" s="8"/>
      <c r="BH2984" s="9"/>
      <c r="BJ2984" s="10"/>
    </row>
    <row r="2985" spans="59:62" x14ac:dyDescent="0.25">
      <c r="BG2985" s="8"/>
      <c r="BH2985" s="9"/>
      <c r="BJ2985" s="10"/>
    </row>
    <row r="2986" spans="59:62" x14ac:dyDescent="0.25">
      <c r="BG2986" s="8"/>
      <c r="BH2986" s="9"/>
      <c r="BJ2986" s="10"/>
    </row>
    <row r="2987" spans="59:62" x14ac:dyDescent="0.25">
      <c r="BG2987" s="8"/>
      <c r="BH2987" s="9"/>
      <c r="BJ2987" s="10"/>
    </row>
    <row r="2988" spans="59:62" x14ac:dyDescent="0.25">
      <c r="BG2988" s="8"/>
      <c r="BH2988" s="9"/>
      <c r="BJ2988" s="10"/>
    </row>
    <row r="2989" spans="59:62" x14ac:dyDescent="0.25">
      <c r="BG2989" s="8"/>
      <c r="BH2989" s="9"/>
      <c r="BJ2989" s="10"/>
    </row>
    <row r="2990" spans="59:62" x14ac:dyDescent="0.25">
      <c r="BG2990" s="8"/>
      <c r="BH2990" s="9"/>
      <c r="BJ2990" s="10"/>
    </row>
    <row r="2991" spans="59:62" x14ac:dyDescent="0.25">
      <c r="BG2991" s="8"/>
      <c r="BH2991" s="9"/>
      <c r="BJ2991" s="10"/>
    </row>
    <row r="2992" spans="59:62" x14ac:dyDescent="0.25">
      <c r="BG2992" s="8"/>
      <c r="BH2992" s="9"/>
      <c r="BJ2992" s="10"/>
    </row>
    <row r="2993" spans="59:62" x14ac:dyDescent="0.25">
      <c r="BG2993" s="8"/>
      <c r="BH2993" s="9"/>
      <c r="BJ2993" s="10"/>
    </row>
    <row r="2994" spans="59:62" x14ac:dyDescent="0.25">
      <c r="BG2994" s="8"/>
      <c r="BH2994" s="9"/>
      <c r="BJ2994" s="10"/>
    </row>
    <row r="2995" spans="59:62" x14ac:dyDescent="0.25">
      <c r="BG2995" s="8"/>
      <c r="BH2995" s="9"/>
      <c r="BJ2995" s="10"/>
    </row>
    <row r="2996" spans="59:62" x14ac:dyDescent="0.25">
      <c r="BG2996" s="8"/>
      <c r="BH2996" s="9"/>
      <c r="BJ2996" s="10"/>
    </row>
    <row r="2997" spans="59:62" x14ac:dyDescent="0.25">
      <c r="BG2997" s="8"/>
      <c r="BH2997" s="9"/>
      <c r="BJ2997" s="10"/>
    </row>
    <row r="2998" spans="59:62" x14ac:dyDescent="0.25">
      <c r="BG2998" s="8"/>
      <c r="BH2998" s="9"/>
      <c r="BJ2998" s="10"/>
    </row>
    <row r="2999" spans="59:62" x14ac:dyDescent="0.25">
      <c r="BG2999" s="8"/>
      <c r="BH2999" s="9"/>
      <c r="BJ2999" s="10"/>
    </row>
    <row r="3000" spans="59:62" x14ac:dyDescent="0.25">
      <c r="BG3000" s="8"/>
      <c r="BH3000" s="9"/>
      <c r="BJ3000" s="10"/>
    </row>
    <row r="3001" spans="59:62" x14ac:dyDescent="0.25">
      <c r="BG3001" s="8"/>
      <c r="BH3001" s="9"/>
      <c r="BJ3001" s="10"/>
    </row>
    <row r="3002" spans="59:62" x14ac:dyDescent="0.25">
      <c r="BG3002" s="8"/>
      <c r="BH3002" s="9"/>
      <c r="BJ3002" s="10"/>
    </row>
    <row r="3003" spans="59:62" x14ac:dyDescent="0.25">
      <c r="BG3003" s="8"/>
      <c r="BH3003" s="9"/>
      <c r="BJ3003" s="10"/>
    </row>
    <row r="3004" spans="59:62" x14ac:dyDescent="0.25">
      <c r="BG3004" s="8"/>
      <c r="BH3004" s="9"/>
      <c r="BJ3004" s="10"/>
    </row>
    <row r="3005" spans="59:62" x14ac:dyDescent="0.25">
      <c r="BG3005" s="8"/>
      <c r="BH3005" s="9"/>
      <c r="BJ3005" s="10"/>
    </row>
    <row r="3006" spans="59:62" x14ac:dyDescent="0.25">
      <c r="BG3006" s="8"/>
      <c r="BH3006" s="9"/>
      <c r="BJ3006" s="10"/>
    </row>
    <row r="3007" spans="59:62" x14ac:dyDescent="0.25">
      <c r="BG3007" s="8"/>
      <c r="BH3007" s="9"/>
      <c r="BJ3007" s="10"/>
    </row>
    <row r="3008" spans="59:62" x14ac:dyDescent="0.25">
      <c r="BG3008" s="8"/>
      <c r="BH3008" s="9"/>
      <c r="BJ3008" s="10"/>
    </row>
    <row r="3009" spans="59:62" x14ac:dyDescent="0.25">
      <c r="BG3009" s="8"/>
      <c r="BH3009" s="9"/>
      <c r="BJ3009" s="10"/>
    </row>
    <row r="3010" spans="59:62" x14ac:dyDescent="0.25">
      <c r="BG3010" s="8"/>
      <c r="BH3010" s="9"/>
      <c r="BJ3010" s="10"/>
    </row>
    <row r="3011" spans="59:62" x14ac:dyDescent="0.25">
      <c r="BG3011" s="8"/>
      <c r="BH3011" s="9"/>
      <c r="BJ3011" s="10"/>
    </row>
    <row r="3012" spans="59:62" x14ac:dyDescent="0.25">
      <c r="BG3012" s="8"/>
      <c r="BH3012" s="9"/>
      <c r="BJ3012" s="10"/>
    </row>
    <row r="3013" spans="59:62" x14ac:dyDescent="0.25">
      <c r="BG3013" s="8"/>
      <c r="BH3013" s="9"/>
      <c r="BJ3013" s="10"/>
    </row>
    <row r="3014" spans="59:62" x14ac:dyDescent="0.25">
      <c r="BG3014" s="8"/>
      <c r="BH3014" s="9"/>
      <c r="BJ3014" s="10"/>
    </row>
    <row r="3015" spans="59:62" x14ac:dyDescent="0.25">
      <c r="BG3015" s="8"/>
      <c r="BH3015" s="9"/>
      <c r="BJ3015" s="10"/>
    </row>
    <row r="3016" spans="59:62" x14ac:dyDescent="0.25">
      <c r="BG3016" s="8"/>
      <c r="BH3016" s="9"/>
      <c r="BJ3016" s="10"/>
    </row>
    <row r="3017" spans="59:62" x14ac:dyDescent="0.25">
      <c r="BG3017" s="8"/>
      <c r="BH3017" s="9"/>
      <c r="BJ3017" s="10"/>
    </row>
    <row r="3018" spans="59:62" x14ac:dyDescent="0.25">
      <c r="BG3018" s="8"/>
      <c r="BH3018" s="9"/>
      <c r="BJ3018" s="10"/>
    </row>
    <row r="3019" spans="59:62" x14ac:dyDescent="0.25">
      <c r="BG3019" s="8"/>
      <c r="BH3019" s="9"/>
      <c r="BJ3019" s="10"/>
    </row>
    <row r="3020" spans="59:62" x14ac:dyDescent="0.25">
      <c r="BG3020" s="8"/>
      <c r="BH3020" s="9"/>
      <c r="BJ3020" s="10"/>
    </row>
    <row r="3021" spans="59:62" x14ac:dyDescent="0.25">
      <c r="BG3021" s="8"/>
      <c r="BH3021" s="9"/>
      <c r="BJ3021" s="10"/>
    </row>
    <row r="3022" spans="59:62" x14ac:dyDescent="0.25">
      <c r="BG3022" s="8"/>
      <c r="BH3022" s="9"/>
      <c r="BJ3022" s="10"/>
    </row>
    <row r="3023" spans="59:62" x14ac:dyDescent="0.25">
      <c r="BG3023" s="8"/>
      <c r="BH3023" s="9"/>
      <c r="BJ3023" s="10"/>
    </row>
    <row r="3024" spans="59:62" x14ac:dyDescent="0.25">
      <c r="BG3024" s="8"/>
      <c r="BH3024" s="9"/>
      <c r="BJ3024" s="10"/>
    </row>
    <row r="3025" spans="59:62" x14ac:dyDescent="0.25">
      <c r="BG3025" s="8"/>
      <c r="BH3025" s="9"/>
      <c r="BJ3025" s="10"/>
    </row>
    <row r="3026" spans="59:62" x14ac:dyDescent="0.25">
      <c r="BG3026" s="8"/>
      <c r="BH3026" s="9"/>
      <c r="BJ3026" s="10"/>
    </row>
    <row r="3027" spans="59:62" x14ac:dyDescent="0.25">
      <c r="BG3027" s="8"/>
      <c r="BH3027" s="9"/>
      <c r="BJ3027" s="10"/>
    </row>
    <row r="3028" spans="59:62" x14ac:dyDescent="0.25">
      <c r="BG3028" s="8"/>
      <c r="BH3028" s="9"/>
      <c r="BJ3028" s="10"/>
    </row>
    <row r="3029" spans="59:62" x14ac:dyDescent="0.25">
      <c r="BG3029" s="8"/>
      <c r="BH3029" s="9"/>
      <c r="BJ3029" s="10"/>
    </row>
    <row r="3030" spans="59:62" x14ac:dyDescent="0.25">
      <c r="BG3030" s="8"/>
      <c r="BH3030" s="9"/>
      <c r="BJ3030" s="10"/>
    </row>
    <row r="3031" spans="59:62" x14ac:dyDescent="0.25">
      <c r="BG3031" s="8"/>
      <c r="BH3031" s="9"/>
      <c r="BJ3031" s="10"/>
    </row>
    <row r="3032" spans="59:62" x14ac:dyDescent="0.25">
      <c r="BG3032" s="8"/>
      <c r="BH3032" s="9"/>
      <c r="BJ3032" s="10"/>
    </row>
    <row r="3033" spans="59:62" x14ac:dyDescent="0.25">
      <c r="BG3033" s="8"/>
      <c r="BH3033" s="9"/>
      <c r="BJ3033" s="10"/>
    </row>
    <row r="3034" spans="59:62" x14ac:dyDescent="0.25">
      <c r="BG3034" s="8"/>
      <c r="BH3034" s="9"/>
      <c r="BJ3034" s="10"/>
    </row>
    <row r="3035" spans="59:62" x14ac:dyDescent="0.25">
      <c r="BG3035" s="8"/>
      <c r="BH3035" s="9"/>
      <c r="BJ3035" s="10"/>
    </row>
    <row r="3036" spans="59:62" x14ac:dyDescent="0.25">
      <c r="BG3036" s="8"/>
      <c r="BH3036" s="9"/>
      <c r="BJ3036" s="10"/>
    </row>
    <row r="3037" spans="59:62" x14ac:dyDescent="0.25">
      <c r="BG3037" s="8"/>
      <c r="BH3037" s="9"/>
      <c r="BJ3037" s="10"/>
    </row>
    <row r="3038" spans="59:62" x14ac:dyDescent="0.25">
      <c r="BG3038" s="8"/>
      <c r="BH3038" s="9"/>
      <c r="BJ3038" s="10"/>
    </row>
    <row r="3039" spans="59:62" x14ac:dyDescent="0.25">
      <c r="BG3039" s="8"/>
      <c r="BH3039" s="9"/>
      <c r="BJ3039" s="10"/>
    </row>
    <row r="3040" spans="59:62" x14ac:dyDescent="0.25">
      <c r="BG3040" s="8"/>
      <c r="BH3040" s="9"/>
      <c r="BJ3040" s="10"/>
    </row>
    <row r="3041" spans="59:62" x14ac:dyDescent="0.25">
      <c r="BG3041" s="8"/>
      <c r="BH3041" s="9"/>
      <c r="BJ3041" s="10"/>
    </row>
    <row r="3042" spans="59:62" x14ac:dyDescent="0.25">
      <c r="BG3042" s="8"/>
      <c r="BH3042" s="9"/>
      <c r="BJ3042" s="10"/>
    </row>
    <row r="3043" spans="59:62" x14ac:dyDescent="0.25">
      <c r="BG3043" s="8"/>
      <c r="BH3043" s="9"/>
      <c r="BJ3043" s="10"/>
    </row>
    <row r="3044" spans="59:62" x14ac:dyDescent="0.25">
      <c r="BG3044" s="8"/>
      <c r="BH3044" s="9"/>
      <c r="BJ3044" s="10"/>
    </row>
    <row r="3045" spans="59:62" x14ac:dyDescent="0.25">
      <c r="BG3045" s="8"/>
      <c r="BH3045" s="9"/>
      <c r="BJ3045" s="10"/>
    </row>
    <row r="3046" spans="59:62" x14ac:dyDescent="0.25">
      <c r="BG3046" s="8"/>
      <c r="BH3046" s="9"/>
      <c r="BJ3046" s="10"/>
    </row>
    <row r="3047" spans="59:62" x14ac:dyDescent="0.25">
      <c r="BG3047" s="8"/>
      <c r="BH3047" s="9"/>
      <c r="BJ3047" s="10"/>
    </row>
    <row r="3048" spans="59:62" x14ac:dyDescent="0.25">
      <c r="BG3048" s="8"/>
      <c r="BH3048" s="9"/>
      <c r="BJ3048" s="10"/>
    </row>
    <row r="3049" spans="59:62" x14ac:dyDescent="0.25">
      <c r="BG3049" s="8"/>
      <c r="BH3049" s="9"/>
      <c r="BJ3049" s="10"/>
    </row>
    <row r="3050" spans="59:62" x14ac:dyDescent="0.25">
      <c r="BG3050" s="8"/>
      <c r="BH3050" s="9"/>
      <c r="BJ3050" s="10"/>
    </row>
    <row r="3051" spans="59:62" x14ac:dyDescent="0.25">
      <c r="BG3051" s="8"/>
      <c r="BH3051" s="9"/>
      <c r="BJ3051" s="10"/>
    </row>
    <row r="3052" spans="59:62" x14ac:dyDescent="0.25">
      <c r="BG3052" s="8"/>
      <c r="BH3052" s="9"/>
      <c r="BJ3052" s="10"/>
    </row>
    <row r="3053" spans="59:62" x14ac:dyDescent="0.25">
      <c r="BG3053" s="8"/>
      <c r="BH3053" s="9"/>
      <c r="BJ3053" s="10"/>
    </row>
    <row r="3054" spans="59:62" x14ac:dyDescent="0.25">
      <c r="BG3054" s="8"/>
      <c r="BH3054" s="9"/>
      <c r="BJ3054" s="10"/>
    </row>
    <row r="3055" spans="59:62" x14ac:dyDescent="0.25">
      <c r="BG3055" s="8"/>
      <c r="BH3055" s="9"/>
      <c r="BJ3055" s="10"/>
    </row>
    <row r="3056" spans="59:62" x14ac:dyDescent="0.25">
      <c r="BG3056" s="8"/>
      <c r="BH3056" s="9"/>
      <c r="BJ3056" s="10"/>
    </row>
    <row r="3057" spans="59:62" x14ac:dyDescent="0.25">
      <c r="BG3057" s="8"/>
      <c r="BH3057" s="9"/>
      <c r="BJ3057" s="10"/>
    </row>
    <row r="3058" spans="59:62" x14ac:dyDescent="0.25">
      <c r="BG3058" s="8"/>
      <c r="BH3058" s="9"/>
      <c r="BJ3058" s="10"/>
    </row>
    <row r="3059" spans="59:62" x14ac:dyDescent="0.25">
      <c r="BG3059" s="8"/>
      <c r="BH3059" s="9"/>
      <c r="BJ3059" s="10"/>
    </row>
    <row r="3060" spans="59:62" x14ac:dyDescent="0.25">
      <c r="BG3060" s="8"/>
      <c r="BH3060" s="9"/>
      <c r="BJ3060" s="10"/>
    </row>
    <row r="3061" spans="59:62" x14ac:dyDescent="0.25">
      <c r="BG3061" s="8"/>
      <c r="BH3061" s="9"/>
      <c r="BJ3061" s="10"/>
    </row>
    <row r="3062" spans="59:62" x14ac:dyDescent="0.25">
      <c r="BG3062" s="8"/>
      <c r="BH3062" s="9"/>
      <c r="BJ3062" s="10"/>
    </row>
    <row r="3063" spans="59:62" x14ac:dyDescent="0.25">
      <c r="BG3063" s="8"/>
      <c r="BH3063" s="9"/>
      <c r="BJ3063" s="10"/>
    </row>
    <row r="3064" spans="59:62" x14ac:dyDescent="0.25">
      <c r="BG3064" s="8"/>
      <c r="BH3064" s="9"/>
      <c r="BJ3064" s="10"/>
    </row>
    <row r="3065" spans="59:62" x14ac:dyDescent="0.25">
      <c r="BG3065" s="8"/>
      <c r="BH3065" s="9"/>
      <c r="BJ3065" s="10"/>
    </row>
    <row r="3066" spans="59:62" x14ac:dyDescent="0.25">
      <c r="BG3066" s="8"/>
      <c r="BH3066" s="9"/>
      <c r="BJ3066" s="10"/>
    </row>
    <row r="3067" spans="59:62" x14ac:dyDescent="0.25">
      <c r="BG3067" s="8"/>
      <c r="BH3067" s="9"/>
      <c r="BJ3067" s="10"/>
    </row>
    <row r="3068" spans="59:62" x14ac:dyDescent="0.25">
      <c r="BG3068" s="8"/>
      <c r="BH3068" s="9"/>
      <c r="BJ3068" s="10"/>
    </row>
    <row r="3069" spans="59:62" x14ac:dyDescent="0.25">
      <c r="BG3069" s="8"/>
      <c r="BH3069" s="9"/>
      <c r="BJ3069" s="10"/>
    </row>
    <row r="3070" spans="59:62" x14ac:dyDescent="0.25">
      <c r="BG3070" s="8"/>
      <c r="BH3070" s="9"/>
      <c r="BJ3070" s="10"/>
    </row>
    <row r="3071" spans="59:62" x14ac:dyDescent="0.25">
      <c r="BG3071" s="8"/>
      <c r="BH3071" s="9"/>
      <c r="BJ3071" s="10"/>
    </row>
    <row r="3072" spans="59:62" x14ac:dyDescent="0.25">
      <c r="BG3072" s="8"/>
      <c r="BH3072" s="9"/>
      <c r="BJ3072" s="10"/>
    </row>
    <row r="3073" spans="59:62" x14ac:dyDescent="0.25">
      <c r="BG3073" s="8"/>
      <c r="BH3073" s="9"/>
      <c r="BJ3073" s="10"/>
    </row>
    <row r="3074" spans="59:62" x14ac:dyDescent="0.25">
      <c r="BG3074" s="8"/>
      <c r="BH3074" s="9"/>
      <c r="BJ3074" s="10"/>
    </row>
    <row r="3075" spans="59:62" x14ac:dyDescent="0.25">
      <c r="BG3075" s="8"/>
      <c r="BH3075" s="9"/>
      <c r="BJ3075" s="10"/>
    </row>
    <row r="3076" spans="59:62" x14ac:dyDescent="0.25">
      <c r="BG3076" s="8"/>
      <c r="BH3076" s="9"/>
      <c r="BJ3076" s="10"/>
    </row>
    <row r="3077" spans="59:62" x14ac:dyDescent="0.25">
      <c r="BG3077" s="8"/>
      <c r="BH3077" s="9"/>
      <c r="BJ3077" s="10"/>
    </row>
    <row r="3078" spans="59:62" x14ac:dyDescent="0.25">
      <c r="BG3078" s="8"/>
      <c r="BH3078" s="9"/>
      <c r="BJ3078" s="10"/>
    </row>
    <row r="3079" spans="59:62" x14ac:dyDescent="0.25">
      <c r="BG3079" s="8"/>
      <c r="BH3079" s="9"/>
      <c r="BJ3079" s="10"/>
    </row>
    <row r="3080" spans="59:62" x14ac:dyDescent="0.25">
      <c r="BG3080" s="8"/>
      <c r="BH3080" s="9"/>
      <c r="BJ3080" s="10"/>
    </row>
    <row r="3081" spans="59:62" x14ac:dyDescent="0.25">
      <c r="BG3081" s="8"/>
      <c r="BH3081" s="9"/>
      <c r="BJ3081" s="10"/>
    </row>
    <row r="3082" spans="59:62" x14ac:dyDescent="0.25">
      <c r="BG3082" s="8"/>
      <c r="BH3082" s="9"/>
      <c r="BJ3082" s="10"/>
    </row>
    <row r="3083" spans="59:62" x14ac:dyDescent="0.25">
      <c r="BG3083" s="8"/>
      <c r="BH3083" s="9"/>
      <c r="BJ3083" s="10"/>
    </row>
    <row r="3084" spans="59:62" x14ac:dyDescent="0.25">
      <c r="BG3084" s="8"/>
      <c r="BH3084" s="9"/>
      <c r="BJ3084" s="10"/>
    </row>
    <row r="3085" spans="59:62" x14ac:dyDescent="0.25">
      <c r="BG3085" s="8"/>
      <c r="BH3085" s="9"/>
      <c r="BJ3085" s="10"/>
    </row>
    <row r="3086" spans="59:62" x14ac:dyDescent="0.25">
      <c r="BG3086" s="8"/>
      <c r="BH3086" s="9"/>
      <c r="BJ3086" s="10"/>
    </row>
    <row r="3087" spans="59:62" x14ac:dyDescent="0.25">
      <c r="BG3087" s="8"/>
      <c r="BH3087" s="9"/>
      <c r="BJ3087" s="10"/>
    </row>
    <row r="3088" spans="59:62" x14ac:dyDescent="0.25">
      <c r="BG3088" s="8"/>
      <c r="BH3088" s="9"/>
      <c r="BJ3088" s="10"/>
    </row>
    <row r="3089" spans="59:62" x14ac:dyDescent="0.25">
      <c r="BG3089" s="8"/>
      <c r="BH3089" s="9"/>
      <c r="BJ3089" s="10"/>
    </row>
    <row r="3090" spans="59:62" x14ac:dyDescent="0.25">
      <c r="BG3090" s="8"/>
      <c r="BH3090" s="9"/>
      <c r="BJ3090" s="10"/>
    </row>
    <row r="3091" spans="59:62" x14ac:dyDescent="0.25">
      <c r="BG3091" s="8"/>
      <c r="BH3091" s="9"/>
      <c r="BJ3091" s="10"/>
    </row>
    <row r="3092" spans="59:62" x14ac:dyDescent="0.25">
      <c r="BG3092" s="8"/>
      <c r="BH3092" s="9"/>
      <c r="BJ3092" s="10"/>
    </row>
    <row r="3093" spans="59:62" x14ac:dyDescent="0.25">
      <c r="BG3093" s="8"/>
      <c r="BH3093" s="9"/>
      <c r="BJ3093" s="10"/>
    </row>
    <row r="3094" spans="59:62" x14ac:dyDescent="0.25">
      <c r="BG3094" s="8"/>
      <c r="BH3094" s="9"/>
      <c r="BJ3094" s="10"/>
    </row>
    <row r="3095" spans="59:62" x14ac:dyDescent="0.25">
      <c r="BG3095" s="8"/>
      <c r="BH3095" s="9"/>
      <c r="BJ3095" s="10"/>
    </row>
    <row r="3096" spans="59:62" x14ac:dyDescent="0.25">
      <c r="BG3096" s="8"/>
      <c r="BH3096" s="9"/>
      <c r="BJ3096" s="10"/>
    </row>
    <row r="3097" spans="59:62" x14ac:dyDescent="0.25">
      <c r="BG3097" s="8"/>
      <c r="BH3097" s="9"/>
      <c r="BJ3097" s="10"/>
    </row>
    <row r="3098" spans="59:62" x14ac:dyDescent="0.25">
      <c r="BG3098" s="8"/>
      <c r="BH3098" s="9"/>
      <c r="BJ3098" s="10"/>
    </row>
    <row r="3099" spans="59:62" x14ac:dyDescent="0.25">
      <c r="BG3099" s="8"/>
      <c r="BH3099" s="9"/>
      <c r="BJ3099" s="10"/>
    </row>
    <row r="3100" spans="59:62" x14ac:dyDescent="0.25">
      <c r="BG3100" s="8"/>
      <c r="BH3100" s="9"/>
      <c r="BJ3100" s="10"/>
    </row>
    <row r="3101" spans="59:62" x14ac:dyDescent="0.25">
      <c r="BG3101" s="8"/>
      <c r="BH3101" s="9"/>
      <c r="BJ3101" s="10"/>
    </row>
    <row r="3102" spans="59:62" x14ac:dyDescent="0.25">
      <c r="BG3102" s="8"/>
      <c r="BH3102" s="9"/>
      <c r="BJ3102" s="10"/>
    </row>
    <row r="3103" spans="59:62" x14ac:dyDescent="0.25">
      <c r="BG3103" s="8"/>
      <c r="BH3103" s="9"/>
      <c r="BJ3103" s="10"/>
    </row>
    <row r="3104" spans="59:62" x14ac:dyDescent="0.25">
      <c r="BG3104" s="8"/>
      <c r="BH3104" s="9"/>
      <c r="BJ3104" s="10"/>
    </row>
    <row r="3105" spans="59:62" x14ac:dyDescent="0.25">
      <c r="BG3105" s="8"/>
      <c r="BH3105" s="9"/>
      <c r="BJ3105" s="10"/>
    </row>
    <row r="3106" spans="59:62" x14ac:dyDescent="0.25">
      <c r="BG3106" s="8"/>
      <c r="BH3106" s="9"/>
      <c r="BJ3106" s="10"/>
    </row>
    <row r="3107" spans="59:62" x14ac:dyDescent="0.25">
      <c r="BG3107" s="8"/>
      <c r="BH3107" s="9"/>
      <c r="BJ3107" s="10"/>
    </row>
    <row r="3108" spans="59:62" x14ac:dyDescent="0.25">
      <c r="BG3108" s="8"/>
      <c r="BH3108" s="9"/>
      <c r="BJ3108" s="10"/>
    </row>
    <row r="3109" spans="59:62" x14ac:dyDescent="0.25">
      <c r="BG3109" s="8"/>
      <c r="BH3109" s="9"/>
      <c r="BJ3109" s="10"/>
    </row>
    <row r="3110" spans="59:62" x14ac:dyDescent="0.25">
      <c r="BG3110" s="8"/>
      <c r="BH3110" s="9"/>
      <c r="BJ3110" s="10"/>
    </row>
    <row r="3111" spans="59:62" x14ac:dyDescent="0.25">
      <c r="BG3111" s="8"/>
      <c r="BH3111" s="9"/>
      <c r="BJ3111" s="10"/>
    </row>
    <row r="3112" spans="59:62" x14ac:dyDescent="0.25">
      <c r="BG3112" s="8"/>
      <c r="BH3112" s="9"/>
      <c r="BJ3112" s="10"/>
    </row>
    <row r="3113" spans="59:62" x14ac:dyDescent="0.25">
      <c r="BG3113" s="8"/>
      <c r="BH3113" s="9"/>
      <c r="BJ3113" s="10"/>
    </row>
    <row r="3114" spans="59:62" x14ac:dyDescent="0.25">
      <c r="BG3114" s="8"/>
      <c r="BH3114" s="9"/>
      <c r="BJ3114" s="10"/>
    </row>
    <row r="3115" spans="59:62" x14ac:dyDescent="0.25">
      <c r="BG3115" s="8"/>
      <c r="BH3115" s="9"/>
      <c r="BJ3115" s="10"/>
    </row>
    <row r="3116" spans="59:62" x14ac:dyDescent="0.25">
      <c r="BG3116" s="8"/>
      <c r="BH3116" s="9"/>
      <c r="BJ3116" s="10"/>
    </row>
    <row r="3117" spans="59:62" x14ac:dyDescent="0.25">
      <c r="BG3117" s="8"/>
      <c r="BH3117" s="9"/>
      <c r="BJ3117" s="10"/>
    </row>
    <row r="3118" spans="59:62" x14ac:dyDescent="0.25">
      <c r="BG3118" s="8"/>
      <c r="BH3118" s="9"/>
      <c r="BJ3118" s="10"/>
    </row>
    <row r="3119" spans="59:62" x14ac:dyDescent="0.25">
      <c r="BG3119" s="8"/>
      <c r="BH3119" s="9"/>
      <c r="BJ3119" s="10"/>
    </row>
    <row r="3120" spans="59:62" x14ac:dyDescent="0.25">
      <c r="BG3120" s="8"/>
      <c r="BH3120" s="9"/>
      <c r="BJ3120" s="10"/>
    </row>
    <row r="3121" spans="59:62" x14ac:dyDescent="0.25">
      <c r="BG3121" s="8"/>
      <c r="BH3121" s="9"/>
      <c r="BJ3121" s="10"/>
    </row>
    <row r="3122" spans="59:62" x14ac:dyDescent="0.25">
      <c r="BG3122" s="8"/>
      <c r="BH3122" s="9"/>
      <c r="BJ3122" s="10"/>
    </row>
    <row r="3123" spans="59:62" x14ac:dyDescent="0.25">
      <c r="BG3123" s="8"/>
      <c r="BH3123" s="9"/>
      <c r="BJ3123" s="10"/>
    </row>
    <row r="3124" spans="59:62" x14ac:dyDescent="0.25">
      <c r="BG3124" s="8"/>
      <c r="BH3124" s="9"/>
      <c r="BJ3124" s="10"/>
    </row>
    <row r="3125" spans="59:62" x14ac:dyDescent="0.25">
      <c r="BG3125" s="8"/>
      <c r="BH3125" s="9"/>
      <c r="BJ3125" s="10"/>
    </row>
    <row r="3126" spans="59:62" x14ac:dyDescent="0.25">
      <c r="BG3126" s="8"/>
      <c r="BH3126" s="9"/>
      <c r="BJ3126" s="10"/>
    </row>
    <row r="3127" spans="59:62" x14ac:dyDescent="0.25">
      <c r="BG3127" s="8"/>
      <c r="BH3127" s="9"/>
      <c r="BJ3127" s="10"/>
    </row>
    <row r="3128" spans="59:62" x14ac:dyDescent="0.25">
      <c r="BG3128" s="8"/>
      <c r="BH3128" s="9"/>
      <c r="BJ3128" s="10"/>
    </row>
    <row r="3129" spans="59:62" x14ac:dyDescent="0.25">
      <c r="BG3129" s="8"/>
      <c r="BH3129" s="9"/>
      <c r="BJ3129" s="10"/>
    </row>
    <row r="3130" spans="59:62" x14ac:dyDescent="0.25">
      <c r="BG3130" s="8"/>
      <c r="BH3130" s="9"/>
      <c r="BJ3130" s="10"/>
    </row>
    <row r="3131" spans="59:62" x14ac:dyDescent="0.25">
      <c r="BG3131" s="8"/>
      <c r="BH3131" s="9"/>
      <c r="BJ3131" s="10"/>
    </row>
    <row r="3132" spans="59:62" x14ac:dyDescent="0.25">
      <c r="BG3132" s="8"/>
      <c r="BH3132" s="9"/>
      <c r="BJ3132" s="10"/>
    </row>
    <row r="3133" spans="59:62" x14ac:dyDescent="0.25">
      <c r="BG3133" s="8"/>
      <c r="BH3133" s="9"/>
      <c r="BJ3133" s="10"/>
    </row>
    <row r="3134" spans="59:62" x14ac:dyDescent="0.25">
      <c r="BG3134" s="8"/>
      <c r="BH3134" s="9"/>
      <c r="BJ3134" s="10"/>
    </row>
    <row r="3135" spans="59:62" x14ac:dyDescent="0.25">
      <c r="BG3135" s="8"/>
      <c r="BH3135" s="9"/>
      <c r="BJ3135" s="10"/>
    </row>
    <row r="3136" spans="59:62" x14ac:dyDescent="0.25">
      <c r="BG3136" s="8"/>
      <c r="BH3136" s="9"/>
      <c r="BJ3136" s="10"/>
    </row>
    <row r="3137" spans="59:62" x14ac:dyDescent="0.25">
      <c r="BG3137" s="8"/>
      <c r="BH3137" s="9"/>
      <c r="BJ3137" s="10"/>
    </row>
    <row r="3138" spans="59:62" x14ac:dyDescent="0.25">
      <c r="BG3138" s="8"/>
      <c r="BH3138" s="9"/>
      <c r="BJ3138" s="10"/>
    </row>
    <row r="3139" spans="59:62" x14ac:dyDescent="0.25">
      <c r="BG3139" s="8"/>
      <c r="BH3139" s="9"/>
      <c r="BJ3139" s="10"/>
    </row>
    <row r="3140" spans="59:62" x14ac:dyDescent="0.25">
      <c r="BG3140" s="8"/>
      <c r="BH3140" s="9"/>
      <c r="BJ3140" s="10"/>
    </row>
    <row r="3141" spans="59:62" x14ac:dyDescent="0.25">
      <c r="BG3141" s="8"/>
      <c r="BH3141" s="9"/>
      <c r="BJ3141" s="10"/>
    </row>
    <row r="3142" spans="59:62" x14ac:dyDescent="0.25">
      <c r="BG3142" s="8"/>
      <c r="BH3142" s="9"/>
      <c r="BJ3142" s="10"/>
    </row>
    <row r="3143" spans="59:62" x14ac:dyDescent="0.25">
      <c r="BG3143" s="8"/>
      <c r="BH3143" s="9"/>
      <c r="BJ3143" s="10"/>
    </row>
    <row r="3144" spans="59:62" x14ac:dyDescent="0.25">
      <c r="BG3144" s="8"/>
      <c r="BH3144" s="9"/>
      <c r="BJ3144" s="10"/>
    </row>
    <row r="3145" spans="59:62" x14ac:dyDescent="0.25">
      <c r="BG3145" s="8"/>
      <c r="BH3145" s="9"/>
      <c r="BJ3145" s="10"/>
    </row>
    <row r="3146" spans="59:62" x14ac:dyDescent="0.25">
      <c r="BG3146" s="8"/>
      <c r="BH3146" s="9"/>
      <c r="BJ3146" s="10"/>
    </row>
    <row r="3147" spans="59:62" x14ac:dyDescent="0.25">
      <c r="BG3147" s="8"/>
      <c r="BH3147" s="9"/>
      <c r="BJ3147" s="10"/>
    </row>
    <row r="3148" spans="59:62" x14ac:dyDescent="0.25">
      <c r="BG3148" s="8"/>
      <c r="BH3148" s="9"/>
      <c r="BJ3148" s="10"/>
    </row>
    <row r="3149" spans="59:62" x14ac:dyDescent="0.25">
      <c r="BG3149" s="8"/>
      <c r="BH3149" s="9"/>
      <c r="BJ3149" s="10"/>
    </row>
    <row r="3150" spans="59:62" x14ac:dyDescent="0.25">
      <c r="BG3150" s="8"/>
      <c r="BH3150" s="9"/>
      <c r="BJ3150" s="10"/>
    </row>
    <row r="3151" spans="59:62" x14ac:dyDescent="0.25">
      <c r="BG3151" s="8"/>
      <c r="BH3151" s="9"/>
      <c r="BJ3151" s="10"/>
    </row>
    <row r="3152" spans="59:62" x14ac:dyDescent="0.25">
      <c r="BG3152" s="8"/>
      <c r="BH3152" s="9"/>
      <c r="BJ3152" s="10"/>
    </row>
    <row r="3153" spans="59:62" x14ac:dyDescent="0.25">
      <c r="BG3153" s="8"/>
      <c r="BH3153" s="9"/>
      <c r="BJ3153" s="10"/>
    </row>
    <row r="3154" spans="59:62" x14ac:dyDescent="0.25">
      <c r="BG3154" s="8"/>
      <c r="BH3154" s="9"/>
      <c r="BJ3154" s="10"/>
    </row>
    <row r="3155" spans="59:62" x14ac:dyDescent="0.25">
      <c r="BG3155" s="8"/>
      <c r="BH3155" s="9"/>
      <c r="BJ3155" s="10"/>
    </row>
    <row r="3156" spans="59:62" x14ac:dyDescent="0.25">
      <c r="BG3156" s="8"/>
      <c r="BH3156" s="9"/>
      <c r="BJ3156" s="10"/>
    </row>
    <row r="3157" spans="59:62" x14ac:dyDescent="0.25">
      <c r="BG3157" s="8"/>
      <c r="BH3157" s="9"/>
      <c r="BJ3157" s="10"/>
    </row>
    <row r="3158" spans="59:62" x14ac:dyDescent="0.25">
      <c r="BG3158" s="8"/>
      <c r="BH3158" s="9"/>
      <c r="BJ3158" s="10"/>
    </row>
    <row r="3159" spans="59:62" x14ac:dyDescent="0.25">
      <c r="BG3159" s="8"/>
      <c r="BH3159" s="9"/>
      <c r="BJ3159" s="10"/>
    </row>
    <row r="3160" spans="59:62" x14ac:dyDescent="0.25">
      <c r="BG3160" s="8"/>
      <c r="BH3160" s="9"/>
      <c r="BJ3160" s="10"/>
    </row>
    <row r="3161" spans="59:62" x14ac:dyDescent="0.25">
      <c r="BG3161" s="8"/>
      <c r="BH3161" s="9"/>
      <c r="BJ3161" s="10"/>
    </row>
    <row r="3162" spans="59:62" x14ac:dyDescent="0.25">
      <c r="BG3162" s="8"/>
      <c r="BH3162" s="9"/>
      <c r="BJ3162" s="10"/>
    </row>
    <row r="3163" spans="59:62" x14ac:dyDescent="0.25">
      <c r="BG3163" s="8"/>
      <c r="BH3163" s="9"/>
      <c r="BJ3163" s="10"/>
    </row>
    <row r="3164" spans="59:62" x14ac:dyDescent="0.25">
      <c r="BG3164" s="8"/>
      <c r="BH3164" s="9"/>
      <c r="BJ3164" s="10"/>
    </row>
    <row r="3165" spans="59:62" x14ac:dyDescent="0.25">
      <c r="BG3165" s="8"/>
      <c r="BH3165" s="9"/>
      <c r="BJ3165" s="10"/>
    </row>
    <row r="3166" spans="59:62" x14ac:dyDescent="0.25">
      <c r="BG3166" s="8"/>
      <c r="BH3166" s="9"/>
      <c r="BJ3166" s="10"/>
    </row>
    <row r="3167" spans="59:62" x14ac:dyDescent="0.25">
      <c r="BG3167" s="8"/>
      <c r="BH3167" s="9"/>
      <c r="BJ3167" s="10"/>
    </row>
    <row r="3168" spans="59:62" x14ac:dyDescent="0.25">
      <c r="BG3168" s="8"/>
      <c r="BH3168" s="9"/>
      <c r="BJ3168" s="10"/>
    </row>
    <row r="3169" spans="59:62" x14ac:dyDescent="0.25">
      <c r="BG3169" s="8"/>
      <c r="BH3169" s="9"/>
      <c r="BJ3169" s="10"/>
    </row>
    <row r="3170" spans="59:62" x14ac:dyDescent="0.25">
      <c r="BG3170" s="8"/>
      <c r="BH3170" s="9"/>
      <c r="BJ3170" s="10"/>
    </row>
    <row r="3171" spans="59:62" x14ac:dyDescent="0.25">
      <c r="BG3171" s="8"/>
      <c r="BH3171" s="9"/>
      <c r="BJ3171" s="10"/>
    </row>
    <row r="3172" spans="59:62" x14ac:dyDescent="0.25">
      <c r="BG3172" s="8"/>
      <c r="BH3172" s="9"/>
      <c r="BJ3172" s="10"/>
    </row>
    <row r="3173" spans="59:62" x14ac:dyDescent="0.25">
      <c r="BG3173" s="8"/>
      <c r="BH3173" s="9"/>
      <c r="BJ3173" s="10"/>
    </row>
    <row r="3174" spans="59:62" x14ac:dyDescent="0.25">
      <c r="BG3174" s="8"/>
      <c r="BH3174" s="9"/>
      <c r="BJ3174" s="10"/>
    </row>
    <row r="3175" spans="59:62" x14ac:dyDescent="0.25">
      <c r="BG3175" s="8"/>
      <c r="BH3175" s="9"/>
      <c r="BJ3175" s="10"/>
    </row>
    <row r="3176" spans="59:62" x14ac:dyDescent="0.25">
      <c r="BG3176" s="8"/>
      <c r="BH3176" s="9"/>
      <c r="BJ3176" s="10"/>
    </row>
    <row r="3177" spans="59:62" x14ac:dyDescent="0.25">
      <c r="BG3177" s="8"/>
      <c r="BH3177" s="9"/>
      <c r="BJ3177" s="10"/>
    </row>
    <row r="3178" spans="59:62" x14ac:dyDescent="0.25">
      <c r="BG3178" s="8"/>
      <c r="BH3178" s="9"/>
      <c r="BJ3178" s="10"/>
    </row>
    <row r="3179" spans="59:62" x14ac:dyDescent="0.25">
      <c r="BG3179" s="8"/>
      <c r="BH3179" s="9"/>
      <c r="BJ3179" s="10"/>
    </row>
    <row r="3180" spans="59:62" x14ac:dyDescent="0.25">
      <c r="BG3180" s="8"/>
      <c r="BH3180" s="9"/>
      <c r="BJ3180" s="10"/>
    </row>
    <row r="3181" spans="59:62" x14ac:dyDescent="0.25">
      <c r="BG3181" s="8"/>
      <c r="BH3181" s="9"/>
      <c r="BJ3181" s="10"/>
    </row>
    <row r="3182" spans="59:62" x14ac:dyDescent="0.25">
      <c r="BG3182" s="8"/>
      <c r="BH3182" s="9"/>
      <c r="BJ3182" s="10"/>
    </row>
    <row r="3183" spans="59:62" x14ac:dyDescent="0.25">
      <c r="BG3183" s="8"/>
      <c r="BH3183" s="9"/>
      <c r="BJ3183" s="10"/>
    </row>
    <row r="3184" spans="59:62" x14ac:dyDescent="0.25">
      <c r="BG3184" s="8"/>
      <c r="BH3184" s="9"/>
      <c r="BJ3184" s="10"/>
    </row>
    <row r="3185" spans="59:62" x14ac:dyDescent="0.25">
      <c r="BG3185" s="8"/>
      <c r="BH3185" s="9"/>
      <c r="BJ3185" s="10"/>
    </row>
    <row r="3186" spans="59:62" x14ac:dyDescent="0.25">
      <c r="BG3186" s="8"/>
      <c r="BH3186" s="9"/>
      <c r="BJ3186" s="10"/>
    </row>
    <row r="3187" spans="59:62" x14ac:dyDescent="0.25">
      <c r="BG3187" s="8"/>
      <c r="BH3187" s="9"/>
      <c r="BJ3187" s="10"/>
    </row>
    <row r="3188" spans="59:62" x14ac:dyDescent="0.25">
      <c r="BG3188" s="8"/>
      <c r="BH3188" s="9"/>
      <c r="BJ3188" s="10"/>
    </row>
    <row r="3189" spans="59:62" x14ac:dyDescent="0.25">
      <c r="BG3189" s="8"/>
      <c r="BH3189" s="9"/>
      <c r="BJ3189" s="10"/>
    </row>
    <row r="3190" spans="59:62" x14ac:dyDescent="0.25">
      <c r="BG3190" s="8"/>
      <c r="BH3190" s="9"/>
      <c r="BJ3190" s="10"/>
    </row>
    <row r="3191" spans="59:62" x14ac:dyDescent="0.25">
      <c r="BG3191" s="8"/>
      <c r="BH3191" s="9"/>
      <c r="BJ3191" s="10"/>
    </row>
    <row r="3192" spans="59:62" x14ac:dyDescent="0.25">
      <c r="BG3192" s="8"/>
      <c r="BH3192" s="9"/>
      <c r="BJ3192" s="10"/>
    </row>
    <row r="3193" spans="59:62" x14ac:dyDescent="0.25">
      <c r="BG3193" s="8"/>
      <c r="BH3193" s="9"/>
      <c r="BJ3193" s="10"/>
    </row>
    <row r="3194" spans="59:62" x14ac:dyDescent="0.25">
      <c r="BG3194" s="8"/>
      <c r="BH3194" s="9"/>
      <c r="BJ3194" s="10"/>
    </row>
    <row r="3195" spans="59:62" x14ac:dyDescent="0.25">
      <c r="BG3195" s="8"/>
      <c r="BH3195" s="9"/>
      <c r="BJ3195" s="10"/>
    </row>
    <row r="3196" spans="59:62" x14ac:dyDescent="0.25">
      <c r="BG3196" s="8"/>
      <c r="BH3196" s="9"/>
      <c r="BJ3196" s="10"/>
    </row>
    <row r="3197" spans="59:62" x14ac:dyDescent="0.25">
      <c r="BG3197" s="8"/>
      <c r="BH3197" s="9"/>
      <c r="BJ3197" s="10"/>
    </row>
    <row r="3198" spans="59:62" x14ac:dyDescent="0.25">
      <c r="BG3198" s="8"/>
      <c r="BH3198" s="9"/>
      <c r="BJ3198" s="10"/>
    </row>
    <row r="3199" spans="59:62" x14ac:dyDescent="0.25">
      <c r="BG3199" s="8"/>
      <c r="BH3199" s="9"/>
      <c r="BJ3199" s="10"/>
    </row>
    <row r="3200" spans="59:62" x14ac:dyDescent="0.25">
      <c r="BG3200" s="8"/>
      <c r="BH3200" s="9"/>
      <c r="BJ3200" s="10"/>
    </row>
    <row r="3201" spans="59:62" x14ac:dyDescent="0.25">
      <c r="BG3201" s="8"/>
      <c r="BH3201" s="9"/>
      <c r="BJ3201" s="10"/>
    </row>
    <row r="3202" spans="59:62" x14ac:dyDescent="0.25">
      <c r="BG3202" s="8"/>
      <c r="BH3202" s="9"/>
      <c r="BJ3202" s="10"/>
    </row>
    <row r="3203" spans="59:62" x14ac:dyDescent="0.25">
      <c r="BG3203" s="8"/>
      <c r="BH3203" s="9"/>
      <c r="BJ3203" s="10"/>
    </row>
    <row r="3204" spans="59:62" x14ac:dyDescent="0.25">
      <c r="BG3204" s="8"/>
      <c r="BH3204" s="9"/>
      <c r="BJ3204" s="10"/>
    </row>
    <row r="3205" spans="59:62" x14ac:dyDescent="0.25">
      <c r="BG3205" s="8"/>
      <c r="BH3205" s="9"/>
      <c r="BJ3205" s="10"/>
    </row>
    <row r="3206" spans="59:62" x14ac:dyDescent="0.25">
      <c r="BG3206" s="8"/>
      <c r="BH3206" s="9"/>
      <c r="BJ3206" s="10"/>
    </row>
    <row r="3207" spans="59:62" x14ac:dyDescent="0.25">
      <c r="BG3207" s="8"/>
      <c r="BH3207" s="9"/>
      <c r="BJ3207" s="10"/>
    </row>
    <row r="3208" spans="59:62" x14ac:dyDescent="0.25">
      <c r="BG3208" s="8"/>
      <c r="BH3208" s="9"/>
      <c r="BJ3208" s="10"/>
    </row>
    <row r="3209" spans="59:62" x14ac:dyDescent="0.25">
      <c r="BG3209" s="8"/>
      <c r="BH3209" s="9"/>
      <c r="BJ3209" s="10"/>
    </row>
    <row r="3210" spans="59:62" x14ac:dyDescent="0.25">
      <c r="BG3210" s="8"/>
      <c r="BH3210" s="9"/>
      <c r="BJ3210" s="10"/>
    </row>
    <row r="3211" spans="59:62" x14ac:dyDescent="0.25">
      <c r="BG3211" s="8"/>
      <c r="BH3211" s="9"/>
      <c r="BJ3211" s="10"/>
    </row>
    <row r="3212" spans="59:62" x14ac:dyDescent="0.25">
      <c r="BG3212" s="8"/>
      <c r="BH3212" s="9"/>
      <c r="BJ3212" s="10"/>
    </row>
    <row r="3213" spans="59:62" x14ac:dyDescent="0.25">
      <c r="BG3213" s="8"/>
      <c r="BH3213" s="9"/>
      <c r="BJ3213" s="10"/>
    </row>
    <row r="3214" spans="59:62" x14ac:dyDescent="0.25">
      <c r="BG3214" s="8"/>
      <c r="BH3214" s="9"/>
      <c r="BJ3214" s="10"/>
    </row>
    <row r="3215" spans="59:62" x14ac:dyDescent="0.25">
      <c r="BG3215" s="8"/>
      <c r="BH3215" s="9"/>
      <c r="BJ3215" s="10"/>
    </row>
    <row r="3216" spans="59:62" x14ac:dyDescent="0.25">
      <c r="BG3216" s="8"/>
      <c r="BH3216" s="9"/>
      <c r="BJ3216" s="10"/>
    </row>
    <row r="3217" spans="59:62" x14ac:dyDescent="0.25">
      <c r="BG3217" s="8"/>
      <c r="BH3217" s="9"/>
      <c r="BJ3217" s="10"/>
    </row>
    <row r="3218" spans="59:62" x14ac:dyDescent="0.25">
      <c r="BG3218" s="8"/>
      <c r="BH3218" s="9"/>
      <c r="BJ3218" s="10"/>
    </row>
    <row r="3219" spans="59:62" x14ac:dyDescent="0.25">
      <c r="BG3219" s="8"/>
      <c r="BH3219" s="9"/>
      <c r="BJ3219" s="10"/>
    </row>
    <row r="3220" spans="59:62" x14ac:dyDescent="0.25">
      <c r="BG3220" s="8"/>
      <c r="BH3220" s="9"/>
      <c r="BJ3220" s="10"/>
    </row>
    <row r="3221" spans="59:62" x14ac:dyDescent="0.25">
      <c r="BG3221" s="8"/>
      <c r="BH3221" s="9"/>
      <c r="BJ3221" s="10"/>
    </row>
    <row r="3222" spans="59:62" x14ac:dyDescent="0.25">
      <c r="BG3222" s="8"/>
      <c r="BH3222" s="9"/>
      <c r="BJ3222" s="10"/>
    </row>
    <row r="3223" spans="59:62" x14ac:dyDescent="0.25">
      <c r="BG3223" s="8"/>
      <c r="BH3223" s="9"/>
      <c r="BJ3223" s="10"/>
    </row>
    <row r="3224" spans="59:62" x14ac:dyDescent="0.25">
      <c r="BG3224" s="8"/>
      <c r="BH3224" s="9"/>
      <c r="BJ3224" s="10"/>
    </row>
    <row r="3225" spans="59:62" x14ac:dyDescent="0.25">
      <c r="BG3225" s="8"/>
      <c r="BH3225" s="9"/>
      <c r="BJ3225" s="10"/>
    </row>
    <row r="3226" spans="59:62" x14ac:dyDescent="0.25">
      <c r="BG3226" s="8"/>
      <c r="BH3226" s="9"/>
      <c r="BJ3226" s="10"/>
    </row>
    <row r="3227" spans="59:62" x14ac:dyDescent="0.25">
      <c r="BG3227" s="8"/>
      <c r="BH3227" s="9"/>
      <c r="BJ3227" s="10"/>
    </row>
    <row r="3228" spans="59:62" x14ac:dyDescent="0.25">
      <c r="BG3228" s="8"/>
      <c r="BH3228" s="9"/>
      <c r="BJ3228" s="10"/>
    </row>
    <row r="3229" spans="59:62" x14ac:dyDescent="0.25">
      <c r="BG3229" s="8"/>
      <c r="BH3229" s="9"/>
      <c r="BJ3229" s="10"/>
    </row>
    <row r="3230" spans="59:62" x14ac:dyDescent="0.25">
      <c r="BG3230" s="8"/>
      <c r="BH3230" s="9"/>
      <c r="BJ3230" s="10"/>
    </row>
    <row r="3231" spans="59:62" x14ac:dyDescent="0.25">
      <c r="BG3231" s="8"/>
      <c r="BH3231" s="9"/>
      <c r="BJ3231" s="10"/>
    </row>
    <row r="3232" spans="59:62" x14ac:dyDescent="0.25">
      <c r="BG3232" s="8"/>
      <c r="BH3232" s="9"/>
      <c r="BJ3232" s="10"/>
    </row>
    <row r="3233" spans="59:62" x14ac:dyDescent="0.25">
      <c r="BG3233" s="8"/>
      <c r="BH3233" s="9"/>
      <c r="BJ3233" s="10"/>
    </row>
    <row r="3234" spans="59:62" x14ac:dyDescent="0.25">
      <c r="BG3234" s="8"/>
      <c r="BH3234" s="9"/>
      <c r="BJ3234" s="10"/>
    </row>
    <row r="3235" spans="59:62" x14ac:dyDescent="0.25">
      <c r="BG3235" s="8"/>
      <c r="BH3235" s="9"/>
      <c r="BJ3235" s="10"/>
    </row>
    <row r="3236" spans="59:62" x14ac:dyDescent="0.25">
      <c r="BG3236" s="8"/>
      <c r="BH3236" s="9"/>
      <c r="BJ3236" s="10"/>
    </row>
    <row r="3237" spans="59:62" x14ac:dyDescent="0.25">
      <c r="BG3237" s="8"/>
      <c r="BH3237" s="9"/>
      <c r="BJ3237" s="10"/>
    </row>
    <row r="3238" spans="59:62" x14ac:dyDescent="0.25">
      <c r="BG3238" s="8"/>
      <c r="BH3238" s="9"/>
      <c r="BJ3238" s="10"/>
    </row>
    <row r="3239" spans="59:62" x14ac:dyDescent="0.25">
      <c r="BG3239" s="8"/>
      <c r="BH3239" s="9"/>
      <c r="BJ3239" s="10"/>
    </row>
    <row r="3240" spans="59:62" x14ac:dyDescent="0.25">
      <c r="BG3240" s="8"/>
      <c r="BH3240" s="9"/>
      <c r="BJ3240" s="10"/>
    </row>
    <row r="3241" spans="59:62" x14ac:dyDescent="0.25">
      <c r="BG3241" s="8"/>
      <c r="BH3241" s="9"/>
      <c r="BJ3241" s="10"/>
    </row>
    <row r="3242" spans="59:62" x14ac:dyDescent="0.25">
      <c r="BG3242" s="8"/>
      <c r="BH3242" s="9"/>
      <c r="BJ3242" s="10"/>
    </row>
    <row r="3243" spans="59:62" x14ac:dyDescent="0.25">
      <c r="BG3243" s="8"/>
      <c r="BH3243" s="9"/>
      <c r="BJ3243" s="10"/>
    </row>
    <row r="3244" spans="59:62" x14ac:dyDescent="0.25">
      <c r="BG3244" s="8"/>
      <c r="BH3244" s="9"/>
      <c r="BJ3244" s="10"/>
    </row>
    <row r="3245" spans="59:62" x14ac:dyDescent="0.25">
      <c r="BG3245" s="8"/>
      <c r="BH3245" s="9"/>
      <c r="BJ3245" s="10"/>
    </row>
    <row r="3246" spans="59:62" x14ac:dyDescent="0.25">
      <c r="BG3246" s="8"/>
      <c r="BH3246" s="9"/>
      <c r="BJ3246" s="10"/>
    </row>
    <row r="3247" spans="59:62" x14ac:dyDescent="0.25">
      <c r="BG3247" s="8"/>
      <c r="BH3247" s="9"/>
      <c r="BJ3247" s="10"/>
    </row>
    <row r="3248" spans="59:62" x14ac:dyDescent="0.25">
      <c r="BG3248" s="8"/>
      <c r="BH3248" s="9"/>
      <c r="BJ3248" s="10"/>
    </row>
    <row r="3249" spans="59:62" x14ac:dyDescent="0.25">
      <c r="BG3249" s="8"/>
      <c r="BH3249" s="9"/>
      <c r="BJ3249" s="10"/>
    </row>
    <row r="3250" spans="59:62" x14ac:dyDescent="0.25">
      <c r="BG3250" s="8"/>
      <c r="BH3250" s="9"/>
      <c r="BJ3250" s="10"/>
    </row>
    <row r="3251" spans="59:62" x14ac:dyDescent="0.25">
      <c r="BG3251" s="8"/>
      <c r="BH3251" s="9"/>
      <c r="BJ3251" s="10"/>
    </row>
    <row r="3252" spans="59:62" x14ac:dyDescent="0.25">
      <c r="BG3252" s="8"/>
      <c r="BH3252" s="9"/>
      <c r="BJ3252" s="10"/>
    </row>
    <row r="3253" spans="59:62" x14ac:dyDescent="0.25">
      <c r="BG3253" s="8"/>
      <c r="BH3253" s="9"/>
      <c r="BJ3253" s="10"/>
    </row>
    <row r="3254" spans="59:62" x14ac:dyDescent="0.25">
      <c r="BG3254" s="8"/>
      <c r="BH3254" s="9"/>
      <c r="BJ3254" s="10"/>
    </row>
    <row r="3255" spans="59:62" x14ac:dyDescent="0.25">
      <c r="BG3255" s="8"/>
      <c r="BH3255" s="9"/>
      <c r="BJ3255" s="10"/>
    </row>
    <row r="3256" spans="59:62" x14ac:dyDescent="0.25">
      <c r="BG3256" s="8"/>
      <c r="BH3256" s="9"/>
      <c r="BJ3256" s="10"/>
    </row>
    <row r="3257" spans="59:62" x14ac:dyDescent="0.25">
      <c r="BG3257" s="8"/>
      <c r="BH3257" s="9"/>
      <c r="BJ3257" s="10"/>
    </row>
    <row r="3258" spans="59:62" x14ac:dyDescent="0.25">
      <c r="BG3258" s="8"/>
      <c r="BH3258" s="9"/>
      <c r="BJ3258" s="10"/>
    </row>
    <row r="3259" spans="59:62" x14ac:dyDescent="0.25">
      <c r="BG3259" s="8"/>
      <c r="BH3259" s="9"/>
      <c r="BJ3259" s="10"/>
    </row>
    <row r="3260" spans="59:62" x14ac:dyDescent="0.25">
      <c r="BG3260" s="8"/>
      <c r="BH3260" s="9"/>
      <c r="BJ3260" s="10"/>
    </row>
    <row r="3261" spans="59:62" x14ac:dyDescent="0.25">
      <c r="BG3261" s="8"/>
      <c r="BH3261" s="9"/>
      <c r="BJ3261" s="10"/>
    </row>
    <row r="3262" spans="59:62" x14ac:dyDescent="0.25">
      <c r="BG3262" s="8"/>
      <c r="BH3262" s="9"/>
      <c r="BJ3262" s="10"/>
    </row>
    <row r="3263" spans="59:62" x14ac:dyDescent="0.25">
      <c r="BG3263" s="8"/>
      <c r="BH3263" s="9"/>
      <c r="BJ3263" s="10"/>
    </row>
    <row r="3264" spans="59:62" x14ac:dyDescent="0.25">
      <c r="BG3264" s="8"/>
      <c r="BH3264" s="9"/>
      <c r="BJ3264" s="10"/>
    </row>
    <row r="3265" spans="59:62" x14ac:dyDescent="0.25">
      <c r="BG3265" s="8"/>
      <c r="BH3265" s="9"/>
      <c r="BJ3265" s="10"/>
    </row>
    <row r="3266" spans="59:62" x14ac:dyDescent="0.25">
      <c r="BG3266" s="8"/>
      <c r="BH3266" s="9"/>
      <c r="BJ3266" s="10"/>
    </row>
    <row r="3267" spans="59:62" x14ac:dyDescent="0.25">
      <c r="BG3267" s="8"/>
      <c r="BH3267" s="9"/>
      <c r="BJ3267" s="10"/>
    </row>
    <row r="3268" spans="59:62" x14ac:dyDescent="0.25">
      <c r="BG3268" s="8"/>
      <c r="BH3268" s="9"/>
      <c r="BJ3268" s="10"/>
    </row>
    <row r="3269" spans="59:62" x14ac:dyDescent="0.25">
      <c r="BG3269" s="8"/>
      <c r="BH3269" s="9"/>
      <c r="BJ3269" s="10"/>
    </row>
    <row r="3270" spans="59:62" x14ac:dyDescent="0.25">
      <c r="BG3270" s="8"/>
      <c r="BH3270" s="9"/>
      <c r="BJ3270" s="10"/>
    </row>
    <row r="3271" spans="59:62" x14ac:dyDescent="0.25">
      <c r="BG3271" s="8"/>
      <c r="BH3271" s="9"/>
      <c r="BJ3271" s="10"/>
    </row>
    <row r="3272" spans="59:62" x14ac:dyDescent="0.25">
      <c r="BG3272" s="8"/>
      <c r="BH3272" s="9"/>
      <c r="BJ3272" s="10"/>
    </row>
    <row r="3273" spans="59:62" x14ac:dyDescent="0.25">
      <c r="BG3273" s="8"/>
      <c r="BH3273" s="9"/>
      <c r="BJ3273" s="10"/>
    </row>
    <row r="3274" spans="59:62" x14ac:dyDescent="0.25">
      <c r="BG3274" s="8"/>
      <c r="BH3274" s="9"/>
      <c r="BJ3274" s="10"/>
    </row>
    <row r="3275" spans="59:62" x14ac:dyDescent="0.25">
      <c r="BG3275" s="8"/>
      <c r="BH3275" s="9"/>
      <c r="BJ3275" s="10"/>
    </row>
    <row r="3276" spans="59:62" x14ac:dyDescent="0.25">
      <c r="BG3276" s="8"/>
      <c r="BH3276" s="9"/>
      <c r="BJ3276" s="10"/>
    </row>
    <row r="3277" spans="59:62" x14ac:dyDescent="0.25">
      <c r="BG3277" s="8"/>
      <c r="BH3277" s="9"/>
      <c r="BJ3277" s="10"/>
    </row>
    <row r="3278" spans="59:62" x14ac:dyDescent="0.25">
      <c r="BG3278" s="8"/>
      <c r="BH3278" s="9"/>
      <c r="BJ3278" s="10"/>
    </row>
    <row r="3279" spans="59:62" x14ac:dyDescent="0.25">
      <c r="BG3279" s="8"/>
      <c r="BH3279" s="9"/>
      <c r="BJ3279" s="10"/>
    </row>
    <row r="3280" spans="59:62" x14ac:dyDescent="0.25">
      <c r="BG3280" s="8"/>
      <c r="BH3280" s="9"/>
      <c r="BJ3280" s="10"/>
    </row>
    <row r="3281" spans="59:62" x14ac:dyDescent="0.25">
      <c r="BG3281" s="8"/>
      <c r="BH3281" s="9"/>
      <c r="BJ3281" s="10"/>
    </row>
    <row r="3282" spans="59:62" x14ac:dyDescent="0.25">
      <c r="BG3282" s="8"/>
      <c r="BH3282" s="9"/>
      <c r="BJ3282" s="10"/>
    </row>
    <row r="3283" spans="59:62" x14ac:dyDescent="0.25">
      <c r="BG3283" s="8"/>
      <c r="BH3283" s="9"/>
      <c r="BJ3283" s="10"/>
    </row>
    <row r="3284" spans="59:62" x14ac:dyDescent="0.25">
      <c r="BG3284" s="8"/>
      <c r="BH3284" s="9"/>
      <c r="BJ3284" s="10"/>
    </row>
    <row r="3285" spans="59:62" x14ac:dyDescent="0.25">
      <c r="BG3285" s="8"/>
      <c r="BH3285" s="9"/>
      <c r="BJ3285" s="10"/>
    </row>
    <row r="3286" spans="59:62" x14ac:dyDescent="0.25">
      <c r="BG3286" s="8"/>
      <c r="BH3286" s="9"/>
      <c r="BJ3286" s="10"/>
    </row>
    <row r="3287" spans="59:62" x14ac:dyDescent="0.25">
      <c r="BG3287" s="8"/>
      <c r="BH3287" s="9"/>
      <c r="BJ3287" s="10"/>
    </row>
    <row r="3288" spans="59:62" x14ac:dyDescent="0.25">
      <c r="BG3288" s="8"/>
      <c r="BH3288" s="9"/>
      <c r="BJ3288" s="10"/>
    </row>
    <row r="3289" spans="59:62" x14ac:dyDescent="0.25">
      <c r="BG3289" s="8"/>
      <c r="BH3289" s="9"/>
      <c r="BJ3289" s="10"/>
    </row>
    <row r="3290" spans="59:62" x14ac:dyDescent="0.25">
      <c r="BG3290" s="8"/>
      <c r="BH3290" s="9"/>
      <c r="BJ3290" s="10"/>
    </row>
    <row r="3291" spans="59:62" x14ac:dyDescent="0.25">
      <c r="BG3291" s="8"/>
      <c r="BH3291" s="9"/>
      <c r="BJ3291" s="10"/>
    </row>
    <row r="3292" spans="59:62" x14ac:dyDescent="0.25">
      <c r="BG3292" s="8"/>
      <c r="BH3292" s="9"/>
      <c r="BJ3292" s="10"/>
    </row>
    <row r="3293" spans="59:62" x14ac:dyDescent="0.25">
      <c r="BG3293" s="8"/>
      <c r="BH3293" s="9"/>
      <c r="BJ3293" s="10"/>
    </row>
    <row r="3294" spans="59:62" x14ac:dyDescent="0.25">
      <c r="BG3294" s="8"/>
      <c r="BH3294" s="9"/>
      <c r="BJ3294" s="10"/>
    </row>
    <row r="3295" spans="59:62" x14ac:dyDescent="0.25">
      <c r="BG3295" s="8"/>
      <c r="BH3295" s="9"/>
      <c r="BJ3295" s="10"/>
    </row>
    <row r="3296" spans="59:62" x14ac:dyDescent="0.25">
      <c r="BG3296" s="8"/>
      <c r="BH3296" s="9"/>
      <c r="BJ3296" s="10"/>
    </row>
    <row r="3297" spans="59:62" x14ac:dyDescent="0.25">
      <c r="BG3297" s="8"/>
      <c r="BH3297" s="9"/>
      <c r="BJ3297" s="10"/>
    </row>
    <row r="3298" spans="59:62" x14ac:dyDescent="0.25">
      <c r="BG3298" s="8"/>
      <c r="BH3298" s="9"/>
      <c r="BJ3298" s="10"/>
    </row>
    <row r="3299" spans="59:62" x14ac:dyDescent="0.25">
      <c r="BG3299" s="8"/>
      <c r="BH3299" s="9"/>
      <c r="BJ3299" s="10"/>
    </row>
    <row r="3300" spans="59:62" x14ac:dyDescent="0.25">
      <c r="BG3300" s="8"/>
      <c r="BH3300" s="9"/>
      <c r="BJ3300" s="10"/>
    </row>
    <row r="3301" spans="59:62" x14ac:dyDescent="0.25">
      <c r="BG3301" s="8"/>
      <c r="BH3301" s="9"/>
      <c r="BJ3301" s="10"/>
    </row>
    <row r="3302" spans="59:62" x14ac:dyDescent="0.25">
      <c r="BG3302" s="8"/>
      <c r="BH3302" s="9"/>
      <c r="BJ3302" s="10"/>
    </row>
    <row r="3303" spans="59:62" x14ac:dyDescent="0.25">
      <c r="BG3303" s="8"/>
      <c r="BH3303" s="9"/>
      <c r="BJ3303" s="10"/>
    </row>
    <row r="3304" spans="59:62" x14ac:dyDescent="0.25">
      <c r="BG3304" s="8"/>
      <c r="BH3304" s="9"/>
      <c r="BJ3304" s="10"/>
    </row>
    <row r="3305" spans="59:62" x14ac:dyDescent="0.25">
      <c r="BG3305" s="8"/>
      <c r="BH3305" s="9"/>
      <c r="BJ3305" s="10"/>
    </row>
    <row r="3306" spans="59:62" x14ac:dyDescent="0.25">
      <c r="BG3306" s="8"/>
      <c r="BH3306" s="9"/>
      <c r="BJ3306" s="10"/>
    </row>
    <row r="3307" spans="59:62" x14ac:dyDescent="0.25">
      <c r="BG3307" s="8"/>
      <c r="BH3307" s="9"/>
      <c r="BJ3307" s="10"/>
    </row>
    <row r="3308" spans="59:62" x14ac:dyDescent="0.25">
      <c r="BG3308" s="8"/>
      <c r="BH3308" s="9"/>
      <c r="BJ3308" s="10"/>
    </row>
    <row r="3309" spans="59:62" x14ac:dyDescent="0.25">
      <c r="BG3309" s="8"/>
      <c r="BH3309" s="9"/>
      <c r="BJ3309" s="10"/>
    </row>
    <row r="3310" spans="59:62" x14ac:dyDescent="0.25">
      <c r="BG3310" s="8"/>
      <c r="BH3310" s="9"/>
      <c r="BJ3310" s="10"/>
    </row>
    <row r="3311" spans="59:62" x14ac:dyDescent="0.25">
      <c r="BG3311" s="8"/>
      <c r="BH3311" s="9"/>
      <c r="BJ3311" s="10"/>
    </row>
    <row r="3312" spans="59:62" x14ac:dyDescent="0.25">
      <c r="BG3312" s="8"/>
      <c r="BH3312" s="9"/>
      <c r="BJ3312" s="10"/>
    </row>
    <row r="3313" spans="59:62" x14ac:dyDescent="0.25">
      <c r="BG3313" s="8"/>
      <c r="BH3313" s="9"/>
      <c r="BJ3313" s="10"/>
    </row>
    <row r="3314" spans="59:62" x14ac:dyDescent="0.25">
      <c r="BG3314" s="8"/>
      <c r="BH3314" s="9"/>
      <c r="BJ3314" s="10"/>
    </row>
    <row r="3315" spans="59:62" x14ac:dyDescent="0.25">
      <c r="BG3315" s="8"/>
      <c r="BH3315" s="9"/>
      <c r="BJ3315" s="10"/>
    </row>
    <row r="3316" spans="59:62" x14ac:dyDescent="0.25">
      <c r="BG3316" s="8"/>
      <c r="BH3316" s="9"/>
      <c r="BJ3316" s="10"/>
    </row>
    <row r="3317" spans="59:62" x14ac:dyDescent="0.25">
      <c r="BG3317" s="8"/>
      <c r="BH3317" s="9"/>
      <c r="BJ3317" s="10"/>
    </row>
    <row r="3318" spans="59:62" x14ac:dyDescent="0.25">
      <c r="BG3318" s="8"/>
      <c r="BH3318" s="9"/>
      <c r="BJ3318" s="10"/>
    </row>
    <row r="3319" spans="59:62" x14ac:dyDescent="0.25">
      <c r="BG3319" s="8"/>
      <c r="BH3319" s="9"/>
      <c r="BJ3319" s="10"/>
    </row>
    <row r="3320" spans="59:62" x14ac:dyDescent="0.25">
      <c r="BG3320" s="8"/>
      <c r="BH3320" s="9"/>
      <c r="BJ3320" s="10"/>
    </row>
    <row r="3321" spans="59:62" x14ac:dyDescent="0.25">
      <c r="BG3321" s="8"/>
      <c r="BH3321" s="9"/>
      <c r="BJ3321" s="10"/>
    </row>
    <row r="3322" spans="59:62" x14ac:dyDescent="0.25">
      <c r="BG3322" s="8"/>
      <c r="BH3322" s="9"/>
      <c r="BJ3322" s="10"/>
    </row>
    <row r="3323" spans="59:62" x14ac:dyDescent="0.25">
      <c r="BG3323" s="8"/>
      <c r="BH3323" s="9"/>
      <c r="BJ3323" s="10"/>
    </row>
    <row r="3324" spans="59:62" x14ac:dyDescent="0.25">
      <c r="BG3324" s="8"/>
      <c r="BH3324" s="9"/>
      <c r="BJ3324" s="10"/>
    </row>
    <row r="3325" spans="59:62" x14ac:dyDescent="0.25">
      <c r="BG3325" s="8"/>
      <c r="BH3325" s="9"/>
      <c r="BJ3325" s="10"/>
    </row>
    <row r="3326" spans="59:62" x14ac:dyDescent="0.25">
      <c r="BG3326" s="8"/>
      <c r="BH3326" s="9"/>
      <c r="BJ3326" s="10"/>
    </row>
    <row r="3327" spans="59:62" x14ac:dyDescent="0.25">
      <c r="BG3327" s="8"/>
      <c r="BH3327" s="9"/>
      <c r="BJ3327" s="10"/>
    </row>
    <row r="3328" spans="59:62" x14ac:dyDescent="0.25">
      <c r="BG3328" s="8"/>
      <c r="BH3328" s="9"/>
      <c r="BJ3328" s="10"/>
    </row>
    <row r="3329" spans="59:62" x14ac:dyDescent="0.25">
      <c r="BG3329" s="8"/>
      <c r="BH3329" s="9"/>
      <c r="BJ3329" s="10"/>
    </row>
    <row r="3330" spans="59:62" x14ac:dyDescent="0.25">
      <c r="BG3330" s="8"/>
      <c r="BH3330" s="9"/>
      <c r="BJ3330" s="10"/>
    </row>
    <row r="3331" spans="59:62" x14ac:dyDescent="0.25">
      <c r="BG3331" s="8"/>
      <c r="BH3331" s="9"/>
      <c r="BJ3331" s="10"/>
    </row>
    <row r="3332" spans="59:62" x14ac:dyDescent="0.25">
      <c r="BG3332" s="8"/>
      <c r="BH3332" s="9"/>
      <c r="BJ3332" s="10"/>
    </row>
    <row r="3333" spans="59:62" x14ac:dyDescent="0.25">
      <c r="BG3333" s="8"/>
      <c r="BH3333" s="9"/>
      <c r="BJ3333" s="10"/>
    </row>
    <row r="3334" spans="59:62" x14ac:dyDescent="0.25">
      <c r="BG3334" s="8"/>
      <c r="BH3334" s="9"/>
      <c r="BJ3334" s="10"/>
    </row>
    <row r="3335" spans="59:62" x14ac:dyDescent="0.25">
      <c r="BG3335" s="8"/>
      <c r="BH3335" s="9"/>
      <c r="BJ3335" s="10"/>
    </row>
    <row r="3336" spans="59:62" x14ac:dyDescent="0.25">
      <c r="BG3336" s="8"/>
      <c r="BH3336" s="9"/>
      <c r="BJ3336" s="10"/>
    </row>
    <row r="3337" spans="59:62" x14ac:dyDescent="0.25">
      <c r="BG3337" s="8"/>
      <c r="BH3337" s="9"/>
      <c r="BJ3337" s="10"/>
    </row>
    <row r="3338" spans="59:62" x14ac:dyDescent="0.25">
      <c r="BG3338" s="8"/>
      <c r="BH3338" s="9"/>
      <c r="BJ3338" s="10"/>
    </row>
    <row r="3339" spans="59:62" x14ac:dyDescent="0.25">
      <c r="BG3339" s="8"/>
      <c r="BH3339" s="9"/>
      <c r="BJ3339" s="10"/>
    </row>
    <row r="3340" spans="59:62" x14ac:dyDescent="0.25">
      <c r="BG3340" s="8"/>
      <c r="BH3340" s="9"/>
      <c r="BJ3340" s="10"/>
    </row>
    <row r="3341" spans="59:62" x14ac:dyDescent="0.25">
      <c r="BG3341" s="8"/>
      <c r="BH3341" s="9"/>
      <c r="BJ3341" s="10"/>
    </row>
    <row r="3342" spans="59:62" x14ac:dyDescent="0.25">
      <c r="BG3342" s="8"/>
      <c r="BH3342" s="9"/>
      <c r="BJ3342" s="10"/>
    </row>
    <row r="3343" spans="59:62" x14ac:dyDescent="0.25">
      <c r="BG3343" s="8"/>
      <c r="BH3343" s="9"/>
      <c r="BJ3343" s="10"/>
    </row>
    <row r="3344" spans="59:62" x14ac:dyDescent="0.25">
      <c r="BG3344" s="8"/>
      <c r="BH3344" s="9"/>
      <c r="BJ3344" s="10"/>
    </row>
    <row r="3345" spans="59:62" x14ac:dyDescent="0.25">
      <c r="BG3345" s="8"/>
      <c r="BH3345" s="9"/>
      <c r="BJ3345" s="10"/>
    </row>
    <row r="3346" spans="59:62" x14ac:dyDescent="0.25">
      <c r="BG3346" s="8"/>
      <c r="BH3346" s="9"/>
      <c r="BJ3346" s="10"/>
    </row>
    <row r="3347" spans="59:62" x14ac:dyDescent="0.25">
      <c r="BG3347" s="8"/>
      <c r="BH3347" s="9"/>
      <c r="BJ3347" s="10"/>
    </row>
    <row r="3348" spans="59:62" x14ac:dyDescent="0.25">
      <c r="BG3348" s="8"/>
      <c r="BH3348" s="9"/>
      <c r="BJ3348" s="10"/>
    </row>
    <row r="3349" spans="59:62" x14ac:dyDescent="0.25">
      <c r="BG3349" s="8"/>
      <c r="BH3349" s="9"/>
      <c r="BJ3349" s="10"/>
    </row>
    <row r="3350" spans="59:62" x14ac:dyDescent="0.25">
      <c r="BG3350" s="8"/>
      <c r="BH3350" s="9"/>
      <c r="BJ3350" s="10"/>
    </row>
    <row r="3351" spans="59:62" x14ac:dyDescent="0.25">
      <c r="BG3351" s="8"/>
      <c r="BH3351" s="9"/>
      <c r="BJ3351" s="10"/>
    </row>
    <row r="3352" spans="59:62" x14ac:dyDescent="0.25">
      <c r="BG3352" s="8"/>
      <c r="BH3352" s="9"/>
      <c r="BJ3352" s="10"/>
    </row>
    <row r="3353" spans="59:62" x14ac:dyDescent="0.25">
      <c r="BG3353" s="8"/>
      <c r="BH3353" s="9"/>
      <c r="BJ3353" s="10"/>
    </row>
    <row r="3354" spans="59:62" x14ac:dyDescent="0.25">
      <c r="BG3354" s="8"/>
      <c r="BH3354" s="9"/>
      <c r="BJ3354" s="10"/>
    </row>
    <row r="3355" spans="59:62" x14ac:dyDescent="0.25">
      <c r="BG3355" s="8"/>
      <c r="BH3355" s="9"/>
      <c r="BJ3355" s="10"/>
    </row>
    <row r="3356" spans="59:62" x14ac:dyDescent="0.25">
      <c r="BG3356" s="8"/>
      <c r="BH3356" s="9"/>
      <c r="BJ3356" s="10"/>
    </row>
    <row r="3357" spans="59:62" x14ac:dyDescent="0.25">
      <c r="BG3357" s="8"/>
      <c r="BH3357" s="9"/>
      <c r="BJ3357" s="10"/>
    </row>
    <row r="3358" spans="59:62" x14ac:dyDescent="0.25">
      <c r="BG3358" s="8"/>
      <c r="BH3358" s="9"/>
      <c r="BJ3358" s="10"/>
    </row>
    <row r="3359" spans="59:62" x14ac:dyDescent="0.25">
      <c r="BG3359" s="8"/>
      <c r="BH3359" s="9"/>
      <c r="BJ3359" s="10"/>
    </row>
    <row r="3360" spans="59:62" x14ac:dyDescent="0.25">
      <c r="BG3360" s="8"/>
      <c r="BH3360" s="9"/>
      <c r="BJ3360" s="10"/>
    </row>
    <row r="3361" spans="59:62" x14ac:dyDescent="0.25">
      <c r="BG3361" s="8"/>
      <c r="BH3361" s="9"/>
      <c r="BJ3361" s="10"/>
    </row>
    <row r="3362" spans="59:62" x14ac:dyDescent="0.25">
      <c r="BG3362" s="8"/>
      <c r="BH3362" s="9"/>
      <c r="BJ3362" s="10"/>
    </row>
    <row r="3363" spans="59:62" x14ac:dyDescent="0.25">
      <c r="BG3363" s="8"/>
      <c r="BH3363" s="9"/>
      <c r="BJ3363" s="10"/>
    </row>
    <row r="3364" spans="59:62" x14ac:dyDescent="0.25">
      <c r="BG3364" s="8"/>
      <c r="BH3364" s="9"/>
      <c r="BJ3364" s="10"/>
    </row>
    <row r="3365" spans="59:62" x14ac:dyDescent="0.25">
      <c r="BG3365" s="8"/>
      <c r="BH3365" s="9"/>
      <c r="BJ3365" s="10"/>
    </row>
    <row r="3366" spans="59:62" x14ac:dyDescent="0.25">
      <c r="BG3366" s="8"/>
      <c r="BH3366" s="9"/>
      <c r="BJ3366" s="10"/>
    </row>
    <row r="3367" spans="59:62" x14ac:dyDescent="0.25">
      <c r="BG3367" s="8"/>
      <c r="BH3367" s="9"/>
      <c r="BJ3367" s="10"/>
    </row>
    <row r="3368" spans="59:62" x14ac:dyDescent="0.25">
      <c r="BG3368" s="8"/>
      <c r="BH3368" s="9"/>
      <c r="BJ3368" s="10"/>
    </row>
    <row r="3369" spans="59:62" x14ac:dyDescent="0.25">
      <c r="BG3369" s="8"/>
      <c r="BH3369" s="9"/>
      <c r="BJ3369" s="10"/>
    </row>
    <row r="3370" spans="59:62" x14ac:dyDescent="0.25">
      <c r="BG3370" s="8"/>
      <c r="BH3370" s="9"/>
      <c r="BJ3370" s="10"/>
    </row>
    <row r="3371" spans="59:62" x14ac:dyDescent="0.25">
      <c r="BG3371" s="8"/>
      <c r="BH3371" s="9"/>
      <c r="BJ3371" s="10"/>
    </row>
    <row r="3372" spans="59:62" x14ac:dyDescent="0.25">
      <c r="BG3372" s="8"/>
      <c r="BH3372" s="9"/>
      <c r="BJ3372" s="10"/>
    </row>
    <row r="3373" spans="59:62" x14ac:dyDescent="0.25">
      <c r="BG3373" s="8"/>
      <c r="BH3373" s="9"/>
      <c r="BJ3373" s="10"/>
    </row>
    <row r="3374" spans="59:62" x14ac:dyDescent="0.25">
      <c r="BG3374" s="8"/>
      <c r="BH3374" s="9"/>
      <c r="BJ3374" s="10"/>
    </row>
    <row r="3375" spans="59:62" x14ac:dyDescent="0.25">
      <c r="BG3375" s="8"/>
      <c r="BH3375" s="9"/>
      <c r="BJ3375" s="10"/>
    </row>
    <row r="3376" spans="59:62" x14ac:dyDescent="0.25">
      <c r="BG3376" s="8"/>
      <c r="BH3376" s="9"/>
      <c r="BJ3376" s="10"/>
    </row>
    <row r="3377" spans="59:62" x14ac:dyDescent="0.25">
      <c r="BG3377" s="8"/>
      <c r="BH3377" s="9"/>
      <c r="BJ3377" s="10"/>
    </row>
    <row r="3378" spans="59:62" x14ac:dyDescent="0.25">
      <c r="BG3378" s="8"/>
      <c r="BH3378" s="9"/>
      <c r="BJ3378" s="10"/>
    </row>
    <row r="3379" spans="59:62" x14ac:dyDescent="0.25">
      <c r="BG3379" s="8"/>
      <c r="BH3379" s="9"/>
      <c r="BJ3379" s="10"/>
    </row>
    <row r="3380" spans="59:62" x14ac:dyDescent="0.25">
      <c r="BG3380" s="8"/>
      <c r="BH3380" s="9"/>
      <c r="BJ3380" s="10"/>
    </row>
    <row r="3381" spans="59:62" x14ac:dyDescent="0.25">
      <c r="BG3381" s="8"/>
      <c r="BH3381" s="9"/>
      <c r="BJ3381" s="10"/>
    </row>
    <row r="3382" spans="59:62" x14ac:dyDescent="0.25">
      <c r="BG3382" s="8"/>
      <c r="BH3382" s="9"/>
      <c r="BJ3382" s="10"/>
    </row>
    <row r="3383" spans="59:62" x14ac:dyDescent="0.25">
      <c r="BG3383" s="8"/>
      <c r="BH3383" s="9"/>
      <c r="BJ3383" s="10"/>
    </row>
    <row r="3384" spans="59:62" x14ac:dyDescent="0.25">
      <c r="BG3384" s="8"/>
      <c r="BH3384" s="9"/>
      <c r="BJ3384" s="10"/>
    </row>
    <row r="3385" spans="59:62" x14ac:dyDescent="0.25">
      <c r="BG3385" s="8"/>
      <c r="BH3385" s="9"/>
      <c r="BJ3385" s="10"/>
    </row>
    <row r="3386" spans="59:62" x14ac:dyDescent="0.25">
      <c r="BG3386" s="8"/>
      <c r="BH3386" s="9"/>
      <c r="BJ3386" s="10"/>
    </row>
    <row r="3387" spans="59:62" x14ac:dyDescent="0.25">
      <c r="BG3387" s="8"/>
      <c r="BH3387" s="9"/>
      <c r="BJ3387" s="10"/>
    </row>
    <row r="3388" spans="59:62" x14ac:dyDescent="0.25">
      <c r="BG3388" s="8"/>
      <c r="BH3388" s="9"/>
      <c r="BJ3388" s="10"/>
    </row>
    <row r="3389" spans="59:62" x14ac:dyDescent="0.25">
      <c r="BG3389" s="8"/>
      <c r="BH3389" s="9"/>
      <c r="BJ3389" s="10"/>
    </row>
    <row r="3390" spans="59:62" x14ac:dyDescent="0.25">
      <c r="BG3390" s="8"/>
      <c r="BH3390" s="9"/>
      <c r="BJ3390" s="10"/>
    </row>
    <row r="3391" spans="59:62" x14ac:dyDescent="0.25">
      <c r="BG3391" s="8"/>
      <c r="BH3391" s="9"/>
      <c r="BJ3391" s="10"/>
    </row>
    <row r="3392" spans="59:62" x14ac:dyDescent="0.25">
      <c r="BG3392" s="8"/>
      <c r="BH3392" s="9"/>
      <c r="BJ3392" s="10"/>
    </row>
    <row r="3393" spans="59:62" x14ac:dyDescent="0.25">
      <c r="BG3393" s="8"/>
      <c r="BH3393" s="9"/>
      <c r="BJ3393" s="10"/>
    </row>
    <row r="3394" spans="59:62" x14ac:dyDescent="0.25">
      <c r="BG3394" s="8"/>
      <c r="BH3394" s="9"/>
      <c r="BJ3394" s="10"/>
    </row>
    <row r="3395" spans="59:62" x14ac:dyDescent="0.25">
      <c r="BG3395" s="8"/>
      <c r="BH3395" s="9"/>
      <c r="BJ3395" s="10"/>
    </row>
    <row r="3396" spans="59:62" x14ac:dyDescent="0.25">
      <c r="BG3396" s="8"/>
      <c r="BH3396" s="9"/>
      <c r="BJ3396" s="10"/>
    </row>
    <row r="3397" spans="59:62" x14ac:dyDescent="0.25">
      <c r="BG3397" s="8"/>
      <c r="BH3397" s="9"/>
      <c r="BJ3397" s="10"/>
    </row>
    <row r="3398" spans="59:62" x14ac:dyDescent="0.25">
      <c r="BG3398" s="8"/>
      <c r="BH3398" s="9"/>
      <c r="BJ3398" s="10"/>
    </row>
    <row r="3399" spans="59:62" x14ac:dyDescent="0.25">
      <c r="BG3399" s="8"/>
      <c r="BH3399" s="9"/>
      <c r="BJ3399" s="10"/>
    </row>
    <row r="3400" spans="59:62" x14ac:dyDescent="0.25">
      <c r="BG3400" s="8"/>
      <c r="BH3400" s="9"/>
      <c r="BJ3400" s="10"/>
    </row>
    <row r="3401" spans="59:62" x14ac:dyDescent="0.25">
      <c r="BG3401" s="8"/>
      <c r="BH3401" s="9"/>
      <c r="BJ3401" s="10"/>
    </row>
    <row r="3402" spans="59:62" x14ac:dyDescent="0.25">
      <c r="BG3402" s="8"/>
      <c r="BH3402" s="9"/>
      <c r="BJ3402" s="10"/>
    </row>
    <row r="3403" spans="59:62" x14ac:dyDescent="0.25">
      <c r="BG3403" s="8"/>
      <c r="BH3403" s="9"/>
      <c r="BJ3403" s="10"/>
    </row>
    <row r="3404" spans="59:62" x14ac:dyDescent="0.25">
      <c r="BG3404" s="8"/>
      <c r="BH3404" s="9"/>
      <c r="BJ3404" s="10"/>
    </row>
    <row r="3405" spans="59:62" x14ac:dyDescent="0.25">
      <c r="BG3405" s="8"/>
      <c r="BH3405" s="9"/>
      <c r="BJ3405" s="10"/>
    </row>
    <row r="3406" spans="59:62" x14ac:dyDescent="0.25">
      <c r="BG3406" s="8"/>
      <c r="BH3406" s="9"/>
      <c r="BJ3406" s="10"/>
    </row>
    <row r="3407" spans="59:62" x14ac:dyDescent="0.25">
      <c r="BG3407" s="8"/>
      <c r="BH3407" s="9"/>
      <c r="BJ3407" s="10"/>
    </row>
    <row r="3408" spans="59:62" x14ac:dyDescent="0.25">
      <c r="BG3408" s="8"/>
      <c r="BH3408" s="9"/>
      <c r="BJ3408" s="10"/>
    </row>
    <row r="3409" spans="59:62" x14ac:dyDescent="0.25">
      <c r="BG3409" s="8"/>
      <c r="BH3409" s="9"/>
      <c r="BJ3409" s="10"/>
    </row>
    <row r="3410" spans="59:62" x14ac:dyDescent="0.25">
      <c r="BG3410" s="8"/>
      <c r="BH3410" s="9"/>
      <c r="BJ3410" s="10"/>
    </row>
    <row r="3411" spans="59:62" x14ac:dyDescent="0.25">
      <c r="BG3411" s="8"/>
      <c r="BH3411" s="9"/>
      <c r="BJ3411" s="10"/>
    </row>
    <row r="3412" spans="59:62" x14ac:dyDescent="0.25">
      <c r="BG3412" s="8"/>
      <c r="BH3412" s="9"/>
      <c r="BJ3412" s="10"/>
    </row>
    <row r="3413" spans="59:62" x14ac:dyDescent="0.25">
      <c r="BG3413" s="8"/>
      <c r="BH3413" s="9"/>
      <c r="BJ3413" s="10"/>
    </row>
    <row r="3414" spans="59:62" x14ac:dyDescent="0.25">
      <c r="BG3414" s="8"/>
      <c r="BH3414" s="9"/>
      <c r="BJ3414" s="10"/>
    </row>
    <row r="3415" spans="59:62" x14ac:dyDescent="0.25">
      <c r="BG3415" s="8"/>
      <c r="BH3415" s="9"/>
      <c r="BJ3415" s="10"/>
    </row>
    <row r="3416" spans="59:62" x14ac:dyDescent="0.25">
      <c r="BG3416" s="8"/>
      <c r="BH3416" s="9"/>
      <c r="BJ3416" s="10"/>
    </row>
    <row r="3417" spans="59:62" x14ac:dyDescent="0.25">
      <c r="BG3417" s="8"/>
      <c r="BH3417" s="9"/>
      <c r="BJ3417" s="10"/>
    </row>
    <row r="3418" spans="59:62" x14ac:dyDescent="0.25">
      <c r="BG3418" s="8"/>
      <c r="BH3418" s="9"/>
      <c r="BJ3418" s="10"/>
    </row>
    <row r="3419" spans="59:62" x14ac:dyDescent="0.25">
      <c r="BG3419" s="8"/>
      <c r="BH3419" s="9"/>
      <c r="BJ3419" s="10"/>
    </row>
    <row r="3420" spans="59:62" x14ac:dyDescent="0.25">
      <c r="BG3420" s="8"/>
      <c r="BH3420" s="9"/>
      <c r="BJ3420" s="10"/>
    </row>
    <row r="3421" spans="59:62" x14ac:dyDescent="0.25">
      <c r="BG3421" s="8"/>
      <c r="BH3421" s="9"/>
      <c r="BJ3421" s="10"/>
    </row>
    <row r="3422" spans="59:62" x14ac:dyDescent="0.25">
      <c r="BG3422" s="8"/>
      <c r="BH3422" s="9"/>
      <c r="BJ3422" s="10"/>
    </row>
    <row r="3423" spans="59:62" x14ac:dyDescent="0.25">
      <c r="BG3423" s="8"/>
      <c r="BH3423" s="9"/>
      <c r="BJ3423" s="10"/>
    </row>
    <row r="3424" spans="59:62" x14ac:dyDescent="0.25">
      <c r="BG3424" s="8"/>
      <c r="BH3424" s="9"/>
      <c r="BJ3424" s="10"/>
    </row>
    <row r="3425" spans="59:62" x14ac:dyDescent="0.25">
      <c r="BG3425" s="8"/>
      <c r="BH3425" s="9"/>
      <c r="BJ3425" s="10"/>
    </row>
    <row r="3426" spans="59:62" x14ac:dyDescent="0.25">
      <c r="BG3426" s="8"/>
      <c r="BH3426" s="9"/>
      <c r="BJ3426" s="10"/>
    </row>
    <row r="3427" spans="59:62" x14ac:dyDescent="0.25">
      <c r="BG3427" s="8"/>
      <c r="BH3427" s="9"/>
      <c r="BJ3427" s="10"/>
    </row>
    <row r="3428" spans="59:62" x14ac:dyDescent="0.25">
      <c r="BG3428" s="8"/>
      <c r="BH3428" s="9"/>
      <c r="BJ3428" s="10"/>
    </row>
    <row r="3429" spans="59:62" x14ac:dyDescent="0.25">
      <c r="BG3429" s="8"/>
      <c r="BH3429" s="9"/>
      <c r="BJ3429" s="10"/>
    </row>
    <row r="3430" spans="59:62" x14ac:dyDescent="0.25">
      <c r="BG3430" s="8"/>
      <c r="BH3430" s="9"/>
      <c r="BJ3430" s="10"/>
    </row>
    <row r="3431" spans="59:62" x14ac:dyDescent="0.25">
      <c r="BG3431" s="8"/>
      <c r="BH3431" s="9"/>
      <c r="BJ3431" s="10"/>
    </row>
    <row r="3432" spans="59:62" x14ac:dyDescent="0.25">
      <c r="BG3432" s="8"/>
      <c r="BH3432" s="9"/>
      <c r="BJ3432" s="10"/>
    </row>
    <row r="3433" spans="59:62" x14ac:dyDescent="0.25">
      <c r="BG3433" s="8"/>
      <c r="BH3433" s="9"/>
      <c r="BJ3433" s="10"/>
    </row>
    <row r="3434" spans="59:62" x14ac:dyDescent="0.25">
      <c r="BG3434" s="8"/>
      <c r="BH3434" s="9"/>
      <c r="BJ3434" s="10"/>
    </row>
    <row r="3435" spans="59:62" x14ac:dyDescent="0.25">
      <c r="BG3435" s="8"/>
      <c r="BH3435" s="9"/>
      <c r="BJ3435" s="10"/>
    </row>
    <row r="3436" spans="59:62" x14ac:dyDescent="0.25">
      <c r="BG3436" s="8"/>
      <c r="BH3436" s="9"/>
      <c r="BJ3436" s="10"/>
    </row>
    <row r="3437" spans="59:62" x14ac:dyDescent="0.25">
      <c r="BG3437" s="8"/>
      <c r="BH3437" s="9"/>
      <c r="BJ3437" s="10"/>
    </row>
    <row r="3438" spans="59:62" x14ac:dyDescent="0.25">
      <c r="BG3438" s="8"/>
      <c r="BH3438" s="9"/>
      <c r="BJ3438" s="10"/>
    </row>
    <row r="3439" spans="59:62" x14ac:dyDescent="0.25">
      <c r="BG3439" s="8"/>
      <c r="BH3439" s="9"/>
      <c r="BJ3439" s="10"/>
    </row>
    <row r="3440" spans="59:62" x14ac:dyDescent="0.25">
      <c r="BG3440" s="8"/>
      <c r="BH3440" s="9"/>
      <c r="BJ3440" s="10"/>
    </row>
    <row r="3441" spans="59:62" x14ac:dyDescent="0.25">
      <c r="BG3441" s="8"/>
      <c r="BH3441" s="9"/>
      <c r="BJ3441" s="10"/>
    </row>
    <row r="3442" spans="59:62" x14ac:dyDescent="0.25">
      <c r="BG3442" s="8"/>
      <c r="BH3442" s="9"/>
      <c r="BJ3442" s="10"/>
    </row>
    <row r="3443" spans="59:62" x14ac:dyDescent="0.25">
      <c r="BG3443" s="8"/>
      <c r="BH3443" s="9"/>
      <c r="BJ3443" s="10"/>
    </row>
    <row r="3444" spans="59:62" x14ac:dyDescent="0.25">
      <c r="BG3444" s="8"/>
      <c r="BH3444" s="9"/>
      <c r="BJ3444" s="10"/>
    </row>
    <row r="3445" spans="59:62" x14ac:dyDescent="0.25">
      <c r="BG3445" s="8"/>
      <c r="BH3445" s="9"/>
      <c r="BJ3445" s="10"/>
    </row>
    <row r="3446" spans="59:62" x14ac:dyDescent="0.25">
      <c r="BG3446" s="8"/>
      <c r="BH3446" s="9"/>
      <c r="BJ3446" s="10"/>
    </row>
    <row r="3447" spans="59:62" x14ac:dyDescent="0.25">
      <c r="BG3447" s="8"/>
      <c r="BH3447" s="9"/>
      <c r="BJ3447" s="10"/>
    </row>
    <row r="3448" spans="59:62" x14ac:dyDescent="0.25">
      <c r="BG3448" s="8"/>
      <c r="BH3448" s="9"/>
      <c r="BJ3448" s="10"/>
    </row>
    <row r="3449" spans="59:62" x14ac:dyDescent="0.25">
      <c r="BG3449" s="8"/>
      <c r="BH3449" s="9"/>
      <c r="BJ3449" s="10"/>
    </row>
    <row r="3450" spans="59:62" x14ac:dyDescent="0.25">
      <c r="BG3450" s="8"/>
      <c r="BH3450" s="9"/>
      <c r="BJ3450" s="10"/>
    </row>
    <row r="3451" spans="59:62" x14ac:dyDescent="0.25">
      <c r="BG3451" s="8"/>
      <c r="BH3451" s="9"/>
      <c r="BJ3451" s="10"/>
    </row>
    <row r="3452" spans="59:62" x14ac:dyDescent="0.25">
      <c r="BG3452" s="8"/>
      <c r="BH3452" s="9"/>
      <c r="BJ3452" s="10"/>
    </row>
    <row r="3453" spans="59:62" x14ac:dyDescent="0.25">
      <c r="BG3453" s="8"/>
      <c r="BH3453" s="9"/>
      <c r="BJ3453" s="10"/>
    </row>
    <row r="3454" spans="59:62" x14ac:dyDescent="0.25">
      <c r="BG3454" s="8"/>
      <c r="BH3454" s="9"/>
      <c r="BJ3454" s="10"/>
    </row>
    <row r="3455" spans="59:62" x14ac:dyDescent="0.25">
      <c r="BG3455" s="8"/>
      <c r="BH3455" s="9"/>
      <c r="BJ3455" s="10"/>
    </row>
    <row r="3456" spans="59:62" x14ac:dyDescent="0.25">
      <c r="BG3456" s="8"/>
      <c r="BH3456" s="9"/>
      <c r="BJ3456" s="10"/>
    </row>
    <row r="3457" spans="59:62" x14ac:dyDescent="0.25">
      <c r="BG3457" s="8"/>
      <c r="BH3457" s="9"/>
      <c r="BJ3457" s="10"/>
    </row>
    <row r="3458" spans="59:62" x14ac:dyDescent="0.25">
      <c r="BG3458" s="8"/>
      <c r="BH3458" s="9"/>
      <c r="BJ3458" s="10"/>
    </row>
    <row r="3459" spans="59:62" x14ac:dyDescent="0.25">
      <c r="BG3459" s="8"/>
      <c r="BH3459" s="9"/>
      <c r="BJ3459" s="10"/>
    </row>
    <row r="3460" spans="59:62" x14ac:dyDescent="0.25">
      <c r="BG3460" s="8"/>
      <c r="BH3460" s="9"/>
      <c r="BJ3460" s="10"/>
    </row>
    <row r="3461" spans="59:62" x14ac:dyDescent="0.25">
      <c r="BG3461" s="8"/>
      <c r="BH3461" s="9"/>
      <c r="BJ3461" s="10"/>
    </row>
    <row r="3462" spans="59:62" x14ac:dyDescent="0.25">
      <c r="BG3462" s="8"/>
      <c r="BH3462" s="9"/>
      <c r="BJ3462" s="10"/>
    </row>
    <row r="3463" spans="59:62" x14ac:dyDescent="0.25">
      <c r="BG3463" s="8"/>
      <c r="BH3463" s="9"/>
      <c r="BJ3463" s="10"/>
    </row>
    <row r="3464" spans="59:62" x14ac:dyDescent="0.25">
      <c r="BG3464" s="8"/>
      <c r="BH3464" s="9"/>
      <c r="BJ3464" s="10"/>
    </row>
    <row r="3465" spans="59:62" x14ac:dyDescent="0.25">
      <c r="BG3465" s="8"/>
      <c r="BH3465" s="9"/>
      <c r="BJ3465" s="10"/>
    </row>
    <row r="3466" spans="59:62" x14ac:dyDescent="0.25">
      <c r="BG3466" s="8"/>
      <c r="BH3466" s="9"/>
      <c r="BJ3466" s="10"/>
    </row>
    <row r="3467" spans="59:62" x14ac:dyDescent="0.25">
      <c r="BG3467" s="8"/>
      <c r="BH3467" s="9"/>
      <c r="BJ3467" s="10"/>
    </row>
    <row r="3468" spans="59:62" x14ac:dyDescent="0.25">
      <c r="BG3468" s="8"/>
      <c r="BH3468" s="9"/>
      <c r="BJ3468" s="10"/>
    </row>
    <row r="3469" spans="59:62" x14ac:dyDescent="0.25">
      <c r="BG3469" s="8"/>
      <c r="BH3469" s="9"/>
      <c r="BJ3469" s="10"/>
    </row>
    <row r="3470" spans="59:62" x14ac:dyDescent="0.25">
      <c r="BG3470" s="8"/>
      <c r="BH3470" s="9"/>
      <c r="BJ3470" s="10"/>
    </row>
    <row r="3471" spans="59:62" x14ac:dyDescent="0.25">
      <c r="BG3471" s="8"/>
      <c r="BH3471" s="9"/>
      <c r="BJ3471" s="10"/>
    </row>
    <row r="3472" spans="59:62" x14ac:dyDescent="0.25">
      <c r="BG3472" s="8"/>
      <c r="BH3472" s="9"/>
      <c r="BJ3472" s="10"/>
    </row>
    <row r="3473" spans="59:62" x14ac:dyDescent="0.25">
      <c r="BG3473" s="8"/>
      <c r="BH3473" s="9"/>
      <c r="BJ3473" s="10"/>
    </row>
    <row r="3474" spans="59:62" x14ac:dyDescent="0.25">
      <c r="BG3474" s="8"/>
      <c r="BH3474" s="9"/>
      <c r="BJ3474" s="10"/>
    </row>
    <row r="3475" spans="59:62" x14ac:dyDescent="0.25">
      <c r="BG3475" s="8"/>
      <c r="BH3475" s="9"/>
      <c r="BJ3475" s="10"/>
    </row>
    <row r="3476" spans="59:62" x14ac:dyDescent="0.25">
      <c r="BG3476" s="8"/>
      <c r="BH3476" s="9"/>
      <c r="BJ3476" s="10"/>
    </row>
    <row r="3477" spans="59:62" x14ac:dyDescent="0.25">
      <c r="BG3477" s="8"/>
      <c r="BH3477" s="9"/>
      <c r="BJ3477" s="10"/>
    </row>
    <row r="3478" spans="59:62" x14ac:dyDescent="0.25">
      <c r="BG3478" s="8"/>
      <c r="BH3478" s="9"/>
      <c r="BJ3478" s="10"/>
    </row>
    <row r="3479" spans="59:62" x14ac:dyDescent="0.25">
      <c r="BG3479" s="8"/>
      <c r="BH3479" s="9"/>
      <c r="BJ3479" s="10"/>
    </row>
    <row r="3480" spans="59:62" x14ac:dyDescent="0.25">
      <c r="BG3480" s="8"/>
      <c r="BH3480" s="9"/>
      <c r="BJ3480" s="10"/>
    </row>
    <row r="3481" spans="59:62" x14ac:dyDescent="0.25">
      <c r="BG3481" s="8"/>
      <c r="BH3481" s="9"/>
      <c r="BJ3481" s="10"/>
    </row>
    <row r="3482" spans="59:62" x14ac:dyDescent="0.25">
      <c r="BG3482" s="8"/>
      <c r="BH3482" s="9"/>
      <c r="BJ3482" s="10"/>
    </row>
    <row r="3483" spans="59:62" x14ac:dyDescent="0.25">
      <c r="BG3483" s="8"/>
      <c r="BH3483" s="9"/>
      <c r="BJ3483" s="10"/>
    </row>
    <row r="3484" spans="59:62" x14ac:dyDescent="0.25">
      <c r="BG3484" s="8"/>
      <c r="BH3484" s="9"/>
      <c r="BJ3484" s="10"/>
    </row>
    <row r="3485" spans="59:62" x14ac:dyDescent="0.25">
      <c r="BG3485" s="8"/>
      <c r="BH3485" s="9"/>
      <c r="BJ3485" s="10"/>
    </row>
    <row r="3486" spans="59:62" x14ac:dyDescent="0.25">
      <c r="BG3486" s="8"/>
      <c r="BH3486" s="9"/>
      <c r="BJ3486" s="10"/>
    </row>
    <row r="3487" spans="59:62" x14ac:dyDescent="0.25">
      <c r="BG3487" s="8"/>
      <c r="BH3487" s="9"/>
      <c r="BJ3487" s="10"/>
    </row>
    <row r="3488" spans="59:62" x14ac:dyDescent="0.25">
      <c r="BG3488" s="8"/>
      <c r="BH3488" s="9"/>
      <c r="BJ3488" s="10"/>
    </row>
    <row r="3489" spans="59:62" x14ac:dyDescent="0.25">
      <c r="BG3489" s="8"/>
      <c r="BH3489" s="9"/>
      <c r="BJ3489" s="10"/>
    </row>
    <row r="3490" spans="59:62" x14ac:dyDescent="0.25">
      <c r="BG3490" s="8"/>
      <c r="BH3490" s="9"/>
      <c r="BJ3490" s="10"/>
    </row>
    <row r="3491" spans="59:62" x14ac:dyDescent="0.25">
      <c r="BG3491" s="8"/>
      <c r="BH3491" s="9"/>
      <c r="BJ3491" s="10"/>
    </row>
    <row r="3492" spans="59:62" x14ac:dyDescent="0.25">
      <c r="BG3492" s="8"/>
      <c r="BH3492" s="9"/>
      <c r="BJ3492" s="10"/>
    </row>
    <row r="3493" spans="59:62" x14ac:dyDescent="0.25">
      <c r="BG3493" s="8"/>
      <c r="BH3493" s="9"/>
      <c r="BJ3493" s="10"/>
    </row>
    <row r="3494" spans="59:62" x14ac:dyDescent="0.25">
      <c r="BG3494" s="8"/>
      <c r="BH3494" s="9"/>
      <c r="BJ3494" s="10"/>
    </row>
    <row r="3495" spans="59:62" x14ac:dyDescent="0.25">
      <c r="BG3495" s="8"/>
      <c r="BH3495" s="9"/>
      <c r="BJ3495" s="10"/>
    </row>
    <row r="3496" spans="59:62" x14ac:dyDescent="0.25">
      <c r="BG3496" s="8"/>
      <c r="BH3496" s="9"/>
      <c r="BJ3496" s="10"/>
    </row>
    <row r="3497" spans="59:62" x14ac:dyDescent="0.25">
      <c r="BG3497" s="8"/>
      <c r="BH3497" s="9"/>
      <c r="BJ3497" s="10"/>
    </row>
    <row r="3498" spans="59:62" x14ac:dyDescent="0.25">
      <c r="BG3498" s="8"/>
      <c r="BH3498" s="9"/>
      <c r="BJ3498" s="10"/>
    </row>
    <row r="3499" spans="59:62" x14ac:dyDescent="0.25">
      <c r="BG3499" s="8"/>
      <c r="BH3499" s="9"/>
      <c r="BJ3499" s="10"/>
    </row>
    <row r="3500" spans="59:62" x14ac:dyDescent="0.25">
      <c r="BG3500" s="8"/>
      <c r="BH3500" s="9"/>
      <c r="BJ3500" s="10"/>
    </row>
    <row r="3501" spans="59:62" x14ac:dyDescent="0.25">
      <c r="BG3501" s="8"/>
      <c r="BH3501" s="9"/>
      <c r="BJ3501" s="10"/>
    </row>
    <row r="3502" spans="59:62" x14ac:dyDescent="0.25">
      <c r="BG3502" s="8"/>
      <c r="BH3502" s="9"/>
      <c r="BJ3502" s="10"/>
    </row>
    <row r="3503" spans="59:62" x14ac:dyDescent="0.25">
      <c r="BG3503" s="8"/>
      <c r="BH3503" s="9"/>
      <c r="BJ3503" s="10"/>
    </row>
    <row r="3504" spans="59:62" x14ac:dyDescent="0.25">
      <c r="BG3504" s="8"/>
      <c r="BH3504" s="9"/>
      <c r="BJ3504" s="10"/>
    </row>
    <row r="3505" spans="59:62" x14ac:dyDescent="0.25">
      <c r="BG3505" s="8"/>
      <c r="BH3505" s="9"/>
      <c r="BJ3505" s="10"/>
    </row>
    <row r="3506" spans="59:62" x14ac:dyDescent="0.25">
      <c r="BG3506" s="8"/>
      <c r="BH3506" s="9"/>
      <c r="BJ3506" s="10"/>
    </row>
    <row r="3507" spans="59:62" x14ac:dyDescent="0.25">
      <c r="BG3507" s="8"/>
      <c r="BH3507" s="9"/>
      <c r="BJ3507" s="10"/>
    </row>
    <row r="3508" spans="59:62" x14ac:dyDescent="0.25">
      <c r="BG3508" s="8"/>
      <c r="BH3508" s="9"/>
      <c r="BJ3508" s="10"/>
    </row>
    <row r="3509" spans="59:62" x14ac:dyDescent="0.25">
      <c r="BG3509" s="8"/>
      <c r="BH3509" s="9"/>
      <c r="BJ3509" s="10"/>
    </row>
    <row r="3510" spans="59:62" x14ac:dyDescent="0.25">
      <c r="BG3510" s="8"/>
      <c r="BH3510" s="9"/>
      <c r="BJ3510" s="10"/>
    </row>
    <row r="3511" spans="59:62" x14ac:dyDescent="0.25">
      <c r="BG3511" s="8"/>
      <c r="BH3511" s="9"/>
      <c r="BJ3511" s="10"/>
    </row>
    <row r="3512" spans="59:62" x14ac:dyDescent="0.25">
      <c r="BG3512" s="8"/>
      <c r="BH3512" s="9"/>
      <c r="BJ3512" s="10"/>
    </row>
    <row r="3513" spans="59:62" x14ac:dyDescent="0.25">
      <c r="BG3513" s="8"/>
      <c r="BH3513" s="9"/>
      <c r="BJ3513" s="10"/>
    </row>
    <row r="3514" spans="59:62" x14ac:dyDescent="0.25">
      <c r="BG3514" s="8"/>
      <c r="BH3514" s="9"/>
      <c r="BJ3514" s="10"/>
    </row>
    <row r="3515" spans="59:62" x14ac:dyDescent="0.25">
      <c r="BG3515" s="8"/>
      <c r="BH3515" s="9"/>
      <c r="BJ3515" s="10"/>
    </row>
    <row r="3516" spans="59:62" x14ac:dyDescent="0.25">
      <c r="BG3516" s="8"/>
      <c r="BH3516" s="9"/>
      <c r="BJ3516" s="10"/>
    </row>
    <row r="3517" spans="59:62" x14ac:dyDescent="0.25">
      <c r="BG3517" s="8"/>
      <c r="BH3517" s="9"/>
      <c r="BJ3517" s="10"/>
    </row>
    <row r="3518" spans="59:62" x14ac:dyDescent="0.25">
      <c r="BG3518" s="8"/>
      <c r="BH3518" s="9"/>
      <c r="BJ3518" s="10"/>
    </row>
    <row r="3519" spans="59:62" x14ac:dyDescent="0.25">
      <c r="BG3519" s="8"/>
      <c r="BH3519" s="9"/>
      <c r="BJ3519" s="10"/>
    </row>
    <row r="3520" spans="59:62" x14ac:dyDescent="0.25">
      <c r="BG3520" s="8"/>
      <c r="BH3520" s="9"/>
      <c r="BJ3520" s="10"/>
    </row>
    <row r="3521" spans="59:62" x14ac:dyDescent="0.25">
      <c r="BG3521" s="8"/>
      <c r="BH3521" s="9"/>
      <c r="BJ3521" s="10"/>
    </row>
    <row r="3522" spans="59:62" x14ac:dyDescent="0.25">
      <c r="BG3522" s="8"/>
      <c r="BH3522" s="9"/>
      <c r="BJ3522" s="10"/>
    </row>
    <row r="3523" spans="59:62" x14ac:dyDescent="0.25">
      <c r="BG3523" s="8"/>
      <c r="BH3523" s="9"/>
      <c r="BJ3523" s="10"/>
    </row>
    <row r="3524" spans="59:62" x14ac:dyDescent="0.25">
      <c r="BG3524" s="8"/>
      <c r="BH3524" s="9"/>
      <c r="BJ3524" s="10"/>
    </row>
    <row r="3525" spans="59:62" x14ac:dyDescent="0.25">
      <c r="BG3525" s="8"/>
      <c r="BH3525" s="9"/>
      <c r="BJ3525" s="10"/>
    </row>
    <row r="3526" spans="59:62" x14ac:dyDescent="0.25">
      <c r="BG3526" s="8"/>
      <c r="BH3526" s="9"/>
      <c r="BJ3526" s="10"/>
    </row>
    <row r="3527" spans="59:62" x14ac:dyDescent="0.25">
      <c r="BG3527" s="8"/>
      <c r="BH3527" s="9"/>
      <c r="BJ3527" s="10"/>
    </row>
    <row r="3528" spans="59:62" x14ac:dyDescent="0.25">
      <c r="BG3528" s="8"/>
      <c r="BH3528" s="9"/>
      <c r="BJ3528" s="10"/>
    </row>
    <row r="3529" spans="59:62" x14ac:dyDescent="0.25">
      <c r="BG3529" s="8"/>
      <c r="BH3529" s="9"/>
      <c r="BJ3529" s="10"/>
    </row>
    <row r="3530" spans="59:62" x14ac:dyDescent="0.25">
      <c r="BG3530" s="8"/>
      <c r="BH3530" s="9"/>
      <c r="BJ3530" s="10"/>
    </row>
    <row r="3531" spans="59:62" x14ac:dyDescent="0.25">
      <c r="BG3531" s="8"/>
      <c r="BH3531" s="9"/>
      <c r="BJ3531" s="10"/>
    </row>
    <row r="3532" spans="59:62" x14ac:dyDescent="0.25">
      <c r="BG3532" s="8"/>
      <c r="BH3532" s="9"/>
      <c r="BJ3532" s="10"/>
    </row>
    <row r="3533" spans="59:62" x14ac:dyDescent="0.25">
      <c r="BG3533" s="8"/>
      <c r="BH3533" s="9"/>
      <c r="BJ3533" s="10"/>
    </row>
    <row r="3534" spans="59:62" x14ac:dyDescent="0.25">
      <c r="BG3534" s="8"/>
      <c r="BH3534" s="9"/>
      <c r="BJ3534" s="10"/>
    </row>
    <row r="3535" spans="59:62" x14ac:dyDescent="0.25">
      <c r="BG3535" s="8"/>
      <c r="BH3535" s="9"/>
      <c r="BJ3535" s="10"/>
    </row>
    <row r="3536" spans="59:62" x14ac:dyDescent="0.25">
      <c r="BG3536" s="8"/>
      <c r="BH3536" s="9"/>
      <c r="BJ3536" s="10"/>
    </row>
    <row r="3537" spans="59:62" x14ac:dyDescent="0.25">
      <c r="BG3537" s="8"/>
      <c r="BH3537" s="9"/>
      <c r="BJ3537" s="10"/>
    </row>
    <row r="3538" spans="59:62" x14ac:dyDescent="0.25">
      <c r="BG3538" s="8"/>
      <c r="BH3538" s="9"/>
      <c r="BJ3538" s="10"/>
    </row>
    <row r="3539" spans="59:62" x14ac:dyDescent="0.25">
      <c r="BG3539" s="8"/>
      <c r="BH3539" s="9"/>
      <c r="BJ3539" s="10"/>
    </row>
    <row r="3540" spans="59:62" x14ac:dyDescent="0.25">
      <c r="BG3540" s="8"/>
      <c r="BH3540" s="9"/>
      <c r="BJ3540" s="10"/>
    </row>
    <row r="3541" spans="59:62" x14ac:dyDescent="0.25">
      <c r="BG3541" s="8"/>
      <c r="BH3541" s="9"/>
      <c r="BJ3541" s="10"/>
    </row>
    <row r="3542" spans="59:62" x14ac:dyDescent="0.25">
      <c r="BG3542" s="8"/>
      <c r="BH3542" s="9"/>
      <c r="BJ3542" s="10"/>
    </row>
    <row r="3543" spans="59:62" x14ac:dyDescent="0.25">
      <c r="BG3543" s="8"/>
      <c r="BH3543" s="9"/>
      <c r="BJ3543" s="10"/>
    </row>
    <row r="3544" spans="59:62" x14ac:dyDescent="0.25">
      <c r="BG3544" s="8"/>
      <c r="BH3544" s="9"/>
      <c r="BJ3544" s="10"/>
    </row>
    <row r="3545" spans="59:62" x14ac:dyDescent="0.25">
      <c r="BG3545" s="8"/>
      <c r="BH3545" s="9"/>
      <c r="BJ3545" s="10"/>
    </row>
    <row r="3546" spans="59:62" x14ac:dyDescent="0.25">
      <c r="BG3546" s="8"/>
      <c r="BH3546" s="9"/>
      <c r="BJ3546" s="10"/>
    </row>
    <row r="3547" spans="59:62" x14ac:dyDescent="0.25">
      <c r="BG3547" s="8"/>
      <c r="BH3547" s="9"/>
      <c r="BJ3547" s="10"/>
    </row>
    <row r="3548" spans="59:62" x14ac:dyDescent="0.25">
      <c r="BG3548" s="8"/>
      <c r="BH3548" s="9"/>
      <c r="BJ3548" s="10"/>
    </row>
    <row r="3549" spans="59:62" x14ac:dyDescent="0.25">
      <c r="BG3549" s="8"/>
      <c r="BH3549" s="9"/>
      <c r="BJ3549" s="10"/>
    </row>
    <row r="3550" spans="59:62" x14ac:dyDescent="0.25">
      <c r="BG3550" s="8"/>
      <c r="BH3550" s="9"/>
      <c r="BJ3550" s="10"/>
    </row>
    <row r="3551" spans="59:62" x14ac:dyDescent="0.25">
      <c r="BG3551" s="8"/>
      <c r="BH3551" s="9"/>
      <c r="BJ3551" s="10"/>
    </row>
    <row r="3552" spans="59:62" x14ac:dyDescent="0.25">
      <c r="BG3552" s="8"/>
      <c r="BH3552" s="9"/>
      <c r="BJ3552" s="10"/>
    </row>
    <row r="3553" spans="59:62" x14ac:dyDescent="0.25">
      <c r="BG3553" s="8"/>
      <c r="BH3553" s="9"/>
      <c r="BJ3553" s="10"/>
    </row>
    <row r="3554" spans="59:62" x14ac:dyDescent="0.25">
      <c r="BG3554" s="8"/>
      <c r="BH3554" s="9"/>
      <c r="BJ3554" s="10"/>
    </row>
    <row r="3555" spans="59:62" x14ac:dyDescent="0.25">
      <c r="BG3555" s="8"/>
      <c r="BH3555" s="9"/>
      <c r="BJ3555" s="10"/>
    </row>
    <row r="3556" spans="59:62" x14ac:dyDescent="0.25">
      <c r="BG3556" s="8"/>
      <c r="BH3556" s="9"/>
      <c r="BJ3556" s="10"/>
    </row>
    <row r="3557" spans="59:62" x14ac:dyDescent="0.25">
      <c r="BG3557" s="8"/>
      <c r="BH3557" s="9"/>
      <c r="BJ3557" s="10"/>
    </row>
    <row r="3558" spans="59:62" x14ac:dyDescent="0.25">
      <c r="BG3558" s="8"/>
      <c r="BH3558" s="9"/>
      <c r="BJ3558" s="10"/>
    </row>
    <row r="3559" spans="59:62" x14ac:dyDescent="0.25">
      <c r="BG3559" s="8"/>
      <c r="BH3559" s="9"/>
      <c r="BJ3559" s="10"/>
    </row>
    <row r="3560" spans="59:62" x14ac:dyDescent="0.25">
      <c r="BG3560" s="8"/>
      <c r="BH3560" s="9"/>
      <c r="BJ3560" s="10"/>
    </row>
    <row r="3561" spans="59:62" x14ac:dyDescent="0.25">
      <c r="BG3561" s="8"/>
      <c r="BH3561" s="9"/>
      <c r="BJ3561" s="10"/>
    </row>
    <row r="3562" spans="59:62" x14ac:dyDescent="0.25">
      <c r="BG3562" s="8"/>
      <c r="BH3562" s="9"/>
      <c r="BJ3562" s="10"/>
    </row>
    <row r="3563" spans="59:62" x14ac:dyDescent="0.25">
      <c r="BG3563" s="8"/>
      <c r="BH3563" s="9"/>
      <c r="BJ3563" s="10"/>
    </row>
    <row r="3564" spans="59:62" x14ac:dyDescent="0.25">
      <c r="BG3564" s="8"/>
      <c r="BH3564" s="9"/>
      <c r="BJ3564" s="10"/>
    </row>
    <row r="3565" spans="59:62" x14ac:dyDescent="0.25">
      <c r="BG3565" s="8"/>
      <c r="BH3565" s="9"/>
      <c r="BJ3565" s="10"/>
    </row>
    <row r="3566" spans="59:62" x14ac:dyDescent="0.25">
      <c r="BG3566" s="8"/>
      <c r="BH3566" s="9"/>
      <c r="BJ3566" s="10"/>
    </row>
    <row r="3567" spans="59:62" x14ac:dyDescent="0.25">
      <c r="BG3567" s="8"/>
      <c r="BH3567" s="9"/>
      <c r="BJ3567" s="10"/>
    </row>
    <row r="3568" spans="59:62" x14ac:dyDescent="0.25">
      <c r="BG3568" s="8"/>
      <c r="BH3568" s="9"/>
      <c r="BJ3568" s="10"/>
    </row>
    <row r="3569" spans="59:62" x14ac:dyDescent="0.25">
      <c r="BG3569" s="8"/>
      <c r="BH3569" s="9"/>
      <c r="BJ3569" s="10"/>
    </row>
    <row r="3570" spans="59:62" x14ac:dyDescent="0.25">
      <c r="BG3570" s="8"/>
      <c r="BH3570" s="9"/>
      <c r="BJ3570" s="10"/>
    </row>
    <row r="3571" spans="59:62" x14ac:dyDescent="0.25">
      <c r="BG3571" s="8"/>
      <c r="BH3571" s="9"/>
      <c r="BJ3571" s="10"/>
    </row>
    <row r="3572" spans="59:62" x14ac:dyDescent="0.25">
      <c r="BG3572" s="8"/>
      <c r="BH3572" s="9"/>
      <c r="BJ3572" s="10"/>
    </row>
    <row r="3573" spans="59:62" x14ac:dyDescent="0.25">
      <c r="BG3573" s="8"/>
      <c r="BH3573" s="9"/>
      <c r="BJ3573" s="10"/>
    </row>
    <row r="3574" spans="59:62" x14ac:dyDescent="0.25">
      <c r="BG3574" s="8"/>
      <c r="BH3574" s="9"/>
      <c r="BJ3574" s="10"/>
    </row>
    <row r="3575" spans="59:62" x14ac:dyDescent="0.25">
      <c r="BG3575" s="8"/>
      <c r="BH3575" s="9"/>
      <c r="BJ3575" s="10"/>
    </row>
    <row r="3576" spans="59:62" x14ac:dyDescent="0.25">
      <c r="BG3576" s="8"/>
      <c r="BH3576" s="9"/>
      <c r="BJ3576" s="10"/>
    </row>
    <row r="3577" spans="59:62" x14ac:dyDescent="0.25">
      <c r="BG3577" s="8"/>
      <c r="BH3577" s="9"/>
      <c r="BJ3577" s="10"/>
    </row>
    <row r="3578" spans="59:62" x14ac:dyDescent="0.25">
      <c r="BG3578" s="8"/>
      <c r="BH3578" s="9"/>
      <c r="BJ3578" s="10"/>
    </row>
    <row r="3579" spans="59:62" x14ac:dyDescent="0.25">
      <c r="BG3579" s="8"/>
      <c r="BH3579" s="9"/>
      <c r="BJ3579" s="10"/>
    </row>
    <row r="3580" spans="59:62" x14ac:dyDescent="0.25">
      <c r="BG3580" s="8"/>
      <c r="BH3580" s="9"/>
      <c r="BJ3580" s="10"/>
    </row>
    <row r="3581" spans="59:62" x14ac:dyDescent="0.25">
      <c r="BG3581" s="8"/>
      <c r="BH3581" s="9"/>
      <c r="BJ3581" s="10"/>
    </row>
    <row r="3582" spans="59:62" x14ac:dyDescent="0.25">
      <c r="BG3582" s="8"/>
      <c r="BH3582" s="9"/>
      <c r="BJ3582" s="10"/>
    </row>
    <row r="3583" spans="59:62" x14ac:dyDescent="0.25">
      <c r="BG3583" s="8"/>
      <c r="BH3583" s="9"/>
      <c r="BJ3583" s="10"/>
    </row>
    <row r="3584" spans="59:62" x14ac:dyDescent="0.25">
      <c r="BG3584" s="8"/>
      <c r="BH3584" s="9"/>
      <c r="BJ3584" s="10"/>
    </row>
    <row r="3585" spans="59:62" x14ac:dyDescent="0.25">
      <c r="BG3585" s="8"/>
      <c r="BH3585" s="9"/>
      <c r="BJ3585" s="10"/>
    </row>
    <row r="3586" spans="59:62" x14ac:dyDescent="0.25">
      <c r="BG3586" s="8"/>
      <c r="BH3586" s="9"/>
      <c r="BJ3586" s="10"/>
    </row>
    <row r="3587" spans="59:62" x14ac:dyDescent="0.25">
      <c r="BG3587" s="8"/>
      <c r="BH3587" s="9"/>
      <c r="BJ3587" s="10"/>
    </row>
    <row r="3588" spans="59:62" x14ac:dyDescent="0.25">
      <c r="BG3588" s="8"/>
      <c r="BH3588" s="9"/>
      <c r="BJ3588" s="10"/>
    </row>
    <row r="3589" spans="59:62" x14ac:dyDescent="0.25">
      <c r="BG3589" s="8"/>
      <c r="BH3589" s="9"/>
      <c r="BJ3589" s="10"/>
    </row>
    <row r="3590" spans="59:62" x14ac:dyDescent="0.25">
      <c r="BG3590" s="8"/>
      <c r="BH3590" s="9"/>
      <c r="BJ3590" s="10"/>
    </row>
    <row r="3591" spans="59:62" x14ac:dyDescent="0.25">
      <c r="BG3591" s="8"/>
      <c r="BH3591" s="9"/>
      <c r="BJ3591" s="10"/>
    </row>
    <row r="3592" spans="59:62" x14ac:dyDescent="0.25">
      <c r="BG3592" s="8"/>
      <c r="BH3592" s="9"/>
      <c r="BJ3592" s="10"/>
    </row>
    <row r="3593" spans="59:62" x14ac:dyDescent="0.25">
      <c r="BG3593" s="8"/>
      <c r="BH3593" s="9"/>
      <c r="BJ3593" s="10"/>
    </row>
    <row r="3594" spans="59:62" x14ac:dyDescent="0.25">
      <c r="BG3594" s="8"/>
      <c r="BH3594" s="9"/>
      <c r="BJ3594" s="10"/>
    </row>
    <row r="3595" spans="59:62" x14ac:dyDescent="0.25">
      <c r="BG3595" s="8"/>
      <c r="BH3595" s="9"/>
      <c r="BJ3595" s="10"/>
    </row>
    <row r="3596" spans="59:62" x14ac:dyDescent="0.25">
      <c r="BG3596" s="8"/>
      <c r="BH3596" s="9"/>
      <c r="BJ3596" s="10"/>
    </row>
    <row r="3597" spans="59:62" x14ac:dyDescent="0.25">
      <c r="BG3597" s="8"/>
      <c r="BH3597" s="9"/>
      <c r="BJ3597" s="10"/>
    </row>
    <row r="3598" spans="59:62" x14ac:dyDescent="0.25">
      <c r="BG3598" s="8"/>
      <c r="BH3598" s="9"/>
      <c r="BJ3598" s="10"/>
    </row>
    <row r="3599" spans="59:62" x14ac:dyDescent="0.25">
      <c r="BG3599" s="8"/>
      <c r="BH3599" s="9"/>
      <c r="BJ3599" s="10"/>
    </row>
    <row r="3600" spans="59:62" x14ac:dyDescent="0.25">
      <c r="BG3600" s="8"/>
      <c r="BH3600" s="9"/>
      <c r="BJ3600" s="10"/>
    </row>
    <row r="3601" spans="59:62" x14ac:dyDescent="0.25">
      <c r="BG3601" s="8"/>
      <c r="BH3601" s="9"/>
      <c r="BJ3601" s="10"/>
    </row>
    <row r="3602" spans="59:62" x14ac:dyDescent="0.25">
      <c r="BG3602" s="8"/>
      <c r="BH3602" s="9"/>
      <c r="BJ3602" s="10"/>
    </row>
    <row r="3603" spans="59:62" x14ac:dyDescent="0.25">
      <c r="BG3603" s="8"/>
      <c r="BH3603" s="9"/>
      <c r="BJ3603" s="10"/>
    </row>
    <row r="3604" spans="59:62" x14ac:dyDescent="0.25">
      <c r="BG3604" s="8"/>
      <c r="BH3604" s="9"/>
      <c r="BJ3604" s="10"/>
    </row>
    <row r="3605" spans="59:62" x14ac:dyDescent="0.25">
      <c r="BG3605" s="8"/>
      <c r="BH3605" s="9"/>
      <c r="BJ3605" s="10"/>
    </row>
    <row r="3606" spans="59:62" x14ac:dyDescent="0.25">
      <c r="BG3606" s="8"/>
      <c r="BH3606" s="9"/>
      <c r="BJ3606" s="10"/>
    </row>
    <row r="3607" spans="59:62" x14ac:dyDescent="0.25">
      <c r="BG3607" s="8"/>
      <c r="BH3607" s="9"/>
      <c r="BJ3607" s="10"/>
    </row>
    <row r="3608" spans="59:62" x14ac:dyDescent="0.25">
      <c r="BG3608" s="8"/>
      <c r="BH3608" s="9"/>
      <c r="BJ3608" s="10"/>
    </row>
    <row r="3609" spans="59:62" x14ac:dyDescent="0.25">
      <c r="BG3609" s="8"/>
      <c r="BH3609" s="9"/>
      <c r="BJ3609" s="10"/>
    </row>
    <row r="3610" spans="59:62" x14ac:dyDescent="0.25">
      <c r="BG3610" s="8"/>
      <c r="BH3610" s="9"/>
      <c r="BJ3610" s="10"/>
    </row>
    <row r="3611" spans="59:62" x14ac:dyDescent="0.25">
      <c r="BG3611" s="8"/>
      <c r="BH3611" s="9"/>
      <c r="BJ3611" s="10"/>
    </row>
    <row r="3612" spans="59:62" x14ac:dyDescent="0.25">
      <c r="BG3612" s="8"/>
      <c r="BH3612" s="9"/>
      <c r="BJ3612" s="10"/>
    </row>
    <row r="3613" spans="59:62" x14ac:dyDescent="0.25">
      <c r="BG3613" s="8"/>
      <c r="BH3613" s="9"/>
      <c r="BJ3613" s="10"/>
    </row>
    <row r="3614" spans="59:62" x14ac:dyDescent="0.25">
      <c r="BG3614" s="8"/>
      <c r="BH3614" s="9"/>
      <c r="BJ3614" s="10"/>
    </row>
    <row r="3615" spans="59:62" x14ac:dyDescent="0.25">
      <c r="BG3615" s="8"/>
      <c r="BH3615" s="9"/>
      <c r="BJ3615" s="10"/>
    </row>
    <row r="3616" spans="59:62" x14ac:dyDescent="0.25">
      <c r="BG3616" s="8"/>
      <c r="BH3616" s="9"/>
      <c r="BJ3616" s="10"/>
    </row>
    <row r="3617" spans="59:62" x14ac:dyDescent="0.25">
      <c r="BG3617" s="8"/>
      <c r="BH3617" s="9"/>
      <c r="BJ3617" s="10"/>
    </row>
    <row r="3618" spans="59:62" x14ac:dyDescent="0.25">
      <c r="BG3618" s="8"/>
      <c r="BH3618" s="9"/>
      <c r="BJ3618" s="10"/>
    </row>
    <row r="3619" spans="59:62" x14ac:dyDescent="0.25">
      <c r="BG3619" s="8"/>
      <c r="BH3619" s="9"/>
      <c r="BJ3619" s="10"/>
    </row>
    <row r="3620" spans="59:62" x14ac:dyDescent="0.25">
      <c r="BG3620" s="8"/>
      <c r="BH3620" s="9"/>
      <c r="BJ3620" s="10"/>
    </row>
    <row r="3621" spans="59:62" x14ac:dyDescent="0.25">
      <c r="BG3621" s="8"/>
      <c r="BH3621" s="9"/>
      <c r="BJ3621" s="10"/>
    </row>
    <row r="3622" spans="59:62" x14ac:dyDescent="0.25">
      <c r="BG3622" s="8"/>
      <c r="BH3622" s="9"/>
      <c r="BJ3622" s="10"/>
    </row>
    <row r="3623" spans="59:62" x14ac:dyDescent="0.25">
      <c r="BG3623" s="8"/>
      <c r="BH3623" s="9"/>
      <c r="BJ3623" s="10"/>
    </row>
    <row r="3624" spans="59:62" x14ac:dyDescent="0.25">
      <c r="BG3624" s="8"/>
      <c r="BH3624" s="9"/>
      <c r="BJ3624" s="10"/>
    </row>
    <row r="3625" spans="59:62" x14ac:dyDescent="0.25">
      <c r="BG3625" s="8"/>
      <c r="BH3625" s="9"/>
      <c r="BJ3625" s="10"/>
    </row>
    <row r="3626" spans="59:62" x14ac:dyDescent="0.25">
      <c r="BG3626" s="8"/>
      <c r="BH3626" s="9"/>
      <c r="BJ3626" s="10"/>
    </row>
    <row r="3627" spans="59:62" x14ac:dyDescent="0.25">
      <c r="BG3627" s="8"/>
      <c r="BH3627" s="9"/>
      <c r="BJ3627" s="10"/>
    </row>
    <row r="3628" spans="59:62" x14ac:dyDescent="0.25">
      <c r="BG3628" s="8"/>
      <c r="BH3628" s="9"/>
      <c r="BJ3628" s="10"/>
    </row>
    <row r="3629" spans="59:62" x14ac:dyDescent="0.25">
      <c r="BG3629" s="8"/>
      <c r="BH3629" s="9"/>
      <c r="BJ3629" s="10"/>
    </row>
    <row r="3630" spans="59:62" x14ac:dyDescent="0.25">
      <c r="BG3630" s="8"/>
      <c r="BH3630" s="9"/>
      <c r="BJ3630" s="10"/>
    </row>
    <row r="3631" spans="59:62" x14ac:dyDescent="0.25">
      <c r="BG3631" s="8"/>
      <c r="BH3631" s="9"/>
      <c r="BJ3631" s="10"/>
    </row>
    <row r="3632" spans="59:62" x14ac:dyDescent="0.25">
      <c r="BG3632" s="8"/>
      <c r="BH3632" s="9"/>
      <c r="BJ3632" s="10"/>
    </row>
    <row r="3633" spans="59:62" x14ac:dyDescent="0.25">
      <c r="BG3633" s="8"/>
      <c r="BH3633" s="9"/>
      <c r="BJ3633" s="10"/>
    </row>
    <row r="3634" spans="59:62" x14ac:dyDescent="0.25">
      <c r="BG3634" s="8"/>
      <c r="BH3634" s="9"/>
      <c r="BJ3634" s="10"/>
    </row>
    <row r="3635" spans="59:62" x14ac:dyDescent="0.25">
      <c r="BG3635" s="8"/>
      <c r="BH3635" s="9"/>
      <c r="BJ3635" s="10"/>
    </row>
    <row r="3636" spans="59:62" x14ac:dyDescent="0.25">
      <c r="BG3636" s="8"/>
      <c r="BH3636" s="9"/>
      <c r="BJ3636" s="10"/>
    </row>
    <row r="3637" spans="59:62" x14ac:dyDescent="0.25">
      <c r="BG3637" s="8"/>
      <c r="BH3637" s="9"/>
      <c r="BJ3637" s="10"/>
    </row>
    <row r="3638" spans="59:62" x14ac:dyDescent="0.25">
      <c r="BG3638" s="8"/>
      <c r="BH3638" s="9"/>
      <c r="BJ3638" s="10"/>
    </row>
    <row r="3639" spans="59:62" x14ac:dyDescent="0.25">
      <c r="BG3639" s="8"/>
      <c r="BH3639" s="9"/>
      <c r="BJ3639" s="10"/>
    </row>
    <row r="3640" spans="59:62" x14ac:dyDescent="0.25">
      <c r="BG3640" s="8"/>
      <c r="BH3640" s="9"/>
      <c r="BJ3640" s="10"/>
    </row>
    <row r="3641" spans="59:62" x14ac:dyDescent="0.25">
      <c r="BG3641" s="8"/>
      <c r="BH3641" s="9"/>
      <c r="BJ3641" s="10"/>
    </row>
    <row r="3642" spans="59:62" x14ac:dyDescent="0.25">
      <c r="BG3642" s="8"/>
      <c r="BH3642" s="9"/>
      <c r="BJ3642" s="10"/>
    </row>
    <row r="3643" spans="59:62" x14ac:dyDescent="0.25">
      <c r="BG3643" s="8"/>
      <c r="BH3643" s="9"/>
      <c r="BJ3643" s="10"/>
    </row>
    <row r="3644" spans="59:62" x14ac:dyDescent="0.25">
      <c r="BG3644" s="8"/>
      <c r="BH3644" s="9"/>
      <c r="BJ3644" s="10"/>
    </row>
    <row r="3645" spans="59:62" x14ac:dyDescent="0.25">
      <c r="BG3645" s="8"/>
      <c r="BH3645" s="9"/>
      <c r="BJ3645" s="10"/>
    </row>
    <row r="3646" spans="59:62" x14ac:dyDescent="0.25">
      <c r="BG3646" s="8"/>
      <c r="BH3646" s="9"/>
      <c r="BJ3646" s="10"/>
    </row>
    <row r="3647" spans="59:62" x14ac:dyDescent="0.25">
      <c r="BG3647" s="8"/>
      <c r="BH3647" s="9"/>
      <c r="BJ3647" s="10"/>
    </row>
    <row r="3648" spans="59:62" x14ac:dyDescent="0.25">
      <c r="BG3648" s="8"/>
      <c r="BH3648" s="9"/>
      <c r="BJ3648" s="10"/>
    </row>
    <row r="3649" spans="59:62" x14ac:dyDescent="0.25">
      <c r="BG3649" s="8"/>
      <c r="BH3649" s="9"/>
      <c r="BJ3649" s="10"/>
    </row>
    <row r="3650" spans="59:62" x14ac:dyDescent="0.25">
      <c r="BG3650" s="8"/>
      <c r="BH3650" s="9"/>
      <c r="BJ3650" s="10"/>
    </row>
    <row r="3651" spans="59:62" x14ac:dyDescent="0.25">
      <c r="BG3651" s="8"/>
      <c r="BH3651" s="9"/>
      <c r="BJ3651" s="10"/>
    </row>
    <row r="3652" spans="59:62" x14ac:dyDescent="0.25">
      <c r="BG3652" s="8"/>
      <c r="BH3652" s="9"/>
      <c r="BJ3652" s="10"/>
    </row>
    <row r="3653" spans="59:62" x14ac:dyDescent="0.25">
      <c r="BG3653" s="8"/>
      <c r="BH3653" s="9"/>
      <c r="BJ3653" s="10"/>
    </row>
    <row r="3654" spans="59:62" x14ac:dyDescent="0.25">
      <c r="BG3654" s="8"/>
      <c r="BH3654" s="9"/>
      <c r="BJ3654" s="10"/>
    </row>
    <row r="3655" spans="59:62" x14ac:dyDescent="0.25">
      <c r="BG3655" s="8"/>
      <c r="BH3655" s="9"/>
      <c r="BJ3655" s="10"/>
    </row>
    <row r="3656" spans="59:62" x14ac:dyDescent="0.25">
      <c r="BG3656" s="8"/>
      <c r="BH3656" s="9"/>
      <c r="BJ3656" s="10"/>
    </row>
    <row r="3657" spans="59:62" x14ac:dyDescent="0.25">
      <c r="BG3657" s="8"/>
      <c r="BH3657" s="9"/>
      <c r="BJ3657" s="10"/>
    </row>
    <row r="3658" spans="59:62" x14ac:dyDescent="0.25">
      <c r="BG3658" s="8"/>
      <c r="BH3658" s="9"/>
      <c r="BJ3658" s="10"/>
    </row>
    <row r="3659" spans="59:62" x14ac:dyDescent="0.25">
      <c r="BG3659" s="8"/>
      <c r="BH3659" s="9"/>
      <c r="BJ3659" s="10"/>
    </row>
    <row r="3660" spans="59:62" x14ac:dyDescent="0.25">
      <c r="BG3660" s="8"/>
      <c r="BH3660" s="9"/>
      <c r="BJ3660" s="10"/>
    </row>
    <row r="3661" spans="59:62" x14ac:dyDescent="0.25">
      <c r="BG3661" s="8"/>
      <c r="BH3661" s="9"/>
      <c r="BJ3661" s="10"/>
    </row>
    <row r="3662" spans="59:62" x14ac:dyDescent="0.25">
      <c r="BG3662" s="8"/>
      <c r="BH3662" s="9"/>
      <c r="BJ3662" s="10"/>
    </row>
    <row r="3663" spans="59:62" x14ac:dyDescent="0.25">
      <c r="BG3663" s="8"/>
      <c r="BH3663" s="9"/>
      <c r="BJ3663" s="10"/>
    </row>
    <row r="3664" spans="59:62" x14ac:dyDescent="0.25">
      <c r="BG3664" s="8"/>
      <c r="BH3664" s="9"/>
      <c r="BJ3664" s="10"/>
    </row>
    <row r="3665" spans="59:62" x14ac:dyDescent="0.25">
      <c r="BG3665" s="8"/>
      <c r="BH3665" s="9"/>
      <c r="BJ3665" s="10"/>
    </row>
    <row r="3666" spans="59:62" x14ac:dyDescent="0.25">
      <c r="BG3666" s="8"/>
      <c r="BH3666" s="9"/>
      <c r="BJ3666" s="10"/>
    </row>
    <row r="3667" spans="59:62" x14ac:dyDescent="0.25">
      <c r="BG3667" s="8"/>
      <c r="BH3667" s="9"/>
      <c r="BJ3667" s="10"/>
    </row>
    <row r="3668" spans="59:62" x14ac:dyDescent="0.25">
      <c r="BG3668" s="8"/>
      <c r="BH3668" s="9"/>
      <c r="BJ3668" s="10"/>
    </row>
    <row r="3669" spans="59:62" x14ac:dyDescent="0.25">
      <c r="BG3669" s="8"/>
      <c r="BH3669" s="9"/>
      <c r="BJ3669" s="10"/>
    </row>
    <row r="3670" spans="59:62" x14ac:dyDescent="0.25">
      <c r="BG3670" s="8"/>
      <c r="BH3670" s="9"/>
      <c r="BJ3670" s="10"/>
    </row>
    <row r="3671" spans="59:62" x14ac:dyDescent="0.25">
      <c r="BG3671" s="8"/>
      <c r="BH3671" s="9"/>
      <c r="BJ3671" s="10"/>
    </row>
    <row r="3672" spans="59:62" x14ac:dyDescent="0.25">
      <c r="BG3672" s="8"/>
      <c r="BH3672" s="9"/>
      <c r="BJ3672" s="10"/>
    </row>
    <row r="3673" spans="59:62" x14ac:dyDescent="0.25">
      <c r="BG3673" s="8"/>
      <c r="BH3673" s="9"/>
      <c r="BJ3673" s="10"/>
    </row>
    <row r="3674" spans="59:62" x14ac:dyDescent="0.25">
      <c r="BG3674" s="8"/>
      <c r="BH3674" s="9"/>
      <c r="BJ3674" s="10"/>
    </row>
    <row r="3675" spans="59:62" x14ac:dyDescent="0.25">
      <c r="BG3675" s="8"/>
      <c r="BH3675" s="9"/>
      <c r="BJ3675" s="10"/>
    </row>
    <row r="3676" spans="59:62" x14ac:dyDescent="0.25">
      <c r="BG3676" s="8"/>
      <c r="BH3676" s="9"/>
      <c r="BJ3676" s="10"/>
    </row>
    <row r="3677" spans="59:62" x14ac:dyDescent="0.25">
      <c r="BG3677" s="8"/>
      <c r="BH3677" s="9"/>
      <c r="BJ3677" s="10"/>
    </row>
    <row r="3678" spans="59:62" x14ac:dyDescent="0.25">
      <c r="BG3678" s="8"/>
      <c r="BH3678" s="9"/>
      <c r="BJ3678" s="10"/>
    </row>
    <row r="3679" spans="59:62" x14ac:dyDescent="0.25">
      <c r="BG3679" s="8"/>
      <c r="BH3679" s="9"/>
      <c r="BJ3679" s="10"/>
    </row>
    <row r="3680" spans="59:62" x14ac:dyDescent="0.25">
      <c r="BG3680" s="8"/>
      <c r="BH3680" s="9"/>
      <c r="BJ3680" s="10"/>
    </row>
    <row r="3681" spans="59:62" x14ac:dyDescent="0.25">
      <c r="BG3681" s="8"/>
      <c r="BH3681" s="9"/>
      <c r="BJ3681" s="10"/>
    </row>
    <row r="3682" spans="59:62" x14ac:dyDescent="0.25">
      <c r="BG3682" s="8"/>
      <c r="BH3682" s="9"/>
      <c r="BJ3682" s="10"/>
    </row>
    <row r="3683" spans="59:62" x14ac:dyDescent="0.25">
      <c r="BG3683" s="8"/>
      <c r="BH3683" s="9"/>
      <c r="BJ3683" s="10"/>
    </row>
    <row r="3684" spans="59:62" x14ac:dyDescent="0.25">
      <c r="BG3684" s="8"/>
      <c r="BH3684" s="9"/>
      <c r="BJ3684" s="10"/>
    </row>
    <row r="3685" spans="59:62" x14ac:dyDescent="0.25">
      <c r="BG3685" s="8"/>
      <c r="BH3685" s="9"/>
      <c r="BJ3685" s="10"/>
    </row>
    <row r="3686" spans="59:62" x14ac:dyDescent="0.25">
      <c r="BG3686" s="8"/>
      <c r="BH3686" s="9"/>
      <c r="BJ3686" s="10"/>
    </row>
    <row r="3687" spans="59:62" x14ac:dyDescent="0.25">
      <c r="BG3687" s="8"/>
      <c r="BH3687" s="9"/>
      <c r="BJ3687" s="10"/>
    </row>
    <row r="3688" spans="59:62" x14ac:dyDescent="0.25">
      <c r="BG3688" s="8"/>
      <c r="BH3688" s="9"/>
      <c r="BJ3688" s="10"/>
    </row>
    <row r="3689" spans="59:62" x14ac:dyDescent="0.25">
      <c r="BG3689" s="8"/>
      <c r="BH3689" s="9"/>
      <c r="BJ3689" s="10"/>
    </row>
    <row r="3690" spans="59:62" x14ac:dyDescent="0.25">
      <c r="BG3690" s="8"/>
      <c r="BH3690" s="9"/>
      <c r="BJ3690" s="10"/>
    </row>
    <row r="3691" spans="59:62" x14ac:dyDescent="0.25">
      <c r="BG3691" s="8"/>
      <c r="BH3691" s="9"/>
      <c r="BJ3691" s="10"/>
    </row>
    <row r="3692" spans="59:62" x14ac:dyDescent="0.25">
      <c r="BG3692" s="8"/>
      <c r="BH3692" s="9"/>
      <c r="BJ3692" s="10"/>
    </row>
    <row r="3693" spans="59:62" x14ac:dyDescent="0.25">
      <c r="BG3693" s="8"/>
      <c r="BH3693" s="9"/>
      <c r="BJ3693" s="10"/>
    </row>
    <row r="3694" spans="59:62" x14ac:dyDescent="0.25">
      <c r="BG3694" s="8"/>
      <c r="BH3694" s="9"/>
      <c r="BJ3694" s="10"/>
    </row>
    <row r="3695" spans="59:62" x14ac:dyDescent="0.25">
      <c r="BG3695" s="8"/>
      <c r="BH3695" s="9"/>
      <c r="BJ3695" s="10"/>
    </row>
    <row r="3696" spans="59:62" x14ac:dyDescent="0.25">
      <c r="BG3696" s="8"/>
      <c r="BH3696" s="9"/>
      <c r="BJ3696" s="10"/>
    </row>
    <row r="3697" spans="59:62" x14ac:dyDescent="0.25">
      <c r="BG3697" s="8"/>
      <c r="BH3697" s="9"/>
      <c r="BJ3697" s="10"/>
    </row>
    <row r="3698" spans="59:62" x14ac:dyDescent="0.25">
      <c r="BG3698" s="8"/>
      <c r="BH3698" s="9"/>
      <c r="BJ3698" s="10"/>
    </row>
    <row r="3699" spans="59:62" x14ac:dyDescent="0.25">
      <c r="BG3699" s="8"/>
      <c r="BH3699" s="9"/>
      <c r="BJ3699" s="10"/>
    </row>
    <row r="3700" spans="59:62" x14ac:dyDescent="0.25">
      <c r="BG3700" s="8"/>
      <c r="BH3700" s="9"/>
      <c r="BJ3700" s="10"/>
    </row>
    <row r="3701" spans="59:62" x14ac:dyDescent="0.25">
      <c r="BG3701" s="8"/>
      <c r="BH3701" s="9"/>
      <c r="BJ3701" s="10"/>
    </row>
    <row r="3702" spans="59:62" x14ac:dyDescent="0.25">
      <c r="BG3702" s="8"/>
      <c r="BH3702" s="9"/>
      <c r="BJ3702" s="10"/>
    </row>
    <row r="3703" spans="59:62" x14ac:dyDescent="0.25">
      <c r="BG3703" s="8"/>
      <c r="BH3703" s="9"/>
      <c r="BJ3703" s="10"/>
    </row>
    <row r="3704" spans="59:62" x14ac:dyDescent="0.25">
      <c r="BG3704" s="8"/>
      <c r="BH3704" s="9"/>
      <c r="BJ3704" s="10"/>
    </row>
    <row r="3705" spans="59:62" x14ac:dyDescent="0.25">
      <c r="BG3705" s="8"/>
      <c r="BH3705" s="9"/>
      <c r="BJ3705" s="10"/>
    </row>
    <row r="3706" spans="59:62" x14ac:dyDescent="0.25">
      <c r="BG3706" s="8"/>
      <c r="BH3706" s="9"/>
      <c r="BJ3706" s="10"/>
    </row>
    <row r="3707" spans="59:62" x14ac:dyDescent="0.25">
      <c r="BG3707" s="8"/>
      <c r="BH3707" s="9"/>
      <c r="BJ3707" s="10"/>
    </row>
    <row r="3708" spans="59:62" x14ac:dyDescent="0.25">
      <c r="BG3708" s="8"/>
      <c r="BH3708" s="9"/>
      <c r="BJ3708" s="10"/>
    </row>
    <row r="3709" spans="59:62" x14ac:dyDescent="0.25">
      <c r="BG3709" s="8"/>
      <c r="BH3709" s="9"/>
      <c r="BJ3709" s="10"/>
    </row>
    <row r="3710" spans="59:62" x14ac:dyDescent="0.25">
      <c r="BG3710" s="8"/>
      <c r="BH3710" s="9"/>
      <c r="BJ3710" s="10"/>
    </row>
    <row r="3711" spans="59:62" x14ac:dyDescent="0.25">
      <c r="BG3711" s="8"/>
      <c r="BH3711" s="9"/>
      <c r="BJ3711" s="10"/>
    </row>
    <row r="3712" spans="59:62" x14ac:dyDescent="0.25">
      <c r="BG3712" s="8"/>
      <c r="BH3712" s="9"/>
      <c r="BJ3712" s="10"/>
    </row>
    <row r="3713" spans="59:62" x14ac:dyDescent="0.25">
      <c r="BG3713" s="8"/>
      <c r="BH3713" s="9"/>
      <c r="BJ3713" s="10"/>
    </row>
    <row r="3714" spans="59:62" x14ac:dyDescent="0.25">
      <c r="BG3714" s="8"/>
      <c r="BH3714" s="9"/>
      <c r="BJ3714" s="10"/>
    </row>
    <row r="3715" spans="59:62" x14ac:dyDescent="0.25">
      <c r="BG3715" s="8"/>
      <c r="BH3715" s="9"/>
      <c r="BJ3715" s="10"/>
    </row>
    <row r="3716" spans="59:62" x14ac:dyDescent="0.25">
      <c r="BG3716" s="8"/>
      <c r="BH3716" s="9"/>
      <c r="BJ3716" s="10"/>
    </row>
    <row r="3717" spans="59:62" x14ac:dyDescent="0.25">
      <c r="BG3717" s="8"/>
      <c r="BH3717" s="9"/>
      <c r="BJ3717" s="10"/>
    </row>
    <row r="3718" spans="59:62" x14ac:dyDescent="0.25">
      <c r="BG3718" s="8"/>
      <c r="BH3718" s="9"/>
      <c r="BJ3718" s="10"/>
    </row>
    <row r="3719" spans="59:62" x14ac:dyDescent="0.25">
      <c r="BG3719" s="8"/>
      <c r="BH3719" s="9"/>
      <c r="BJ3719" s="10"/>
    </row>
    <row r="3720" spans="59:62" x14ac:dyDescent="0.25">
      <c r="BG3720" s="8"/>
      <c r="BH3720" s="9"/>
      <c r="BJ3720" s="10"/>
    </row>
    <row r="3721" spans="59:62" x14ac:dyDescent="0.25">
      <c r="BG3721" s="8"/>
      <c r="BH3721" s="9"/>
      <c r="BJ3721" s="10"/>
    </row>
    <row r="3722" spans="59:62" x14ac:dyDescent="0.25">
      <c r="BG3722" s="8"/>
      <c r="BH3722" s="9"/>
      <c r="BJ3722" s="10"/>
    </row>
    <row r="3723" spans="59:62" x14ac:dyDescent="0.25">
      <c r="BG3723" s="8"/>
      <c r="BH3723" s="9"/>
      <c r="BJ3723" s="10"/>
    </row>
    <row r="3724" spans="59:62" x14ac:dyDescent="0.25">
      <c r="BG3724" s="8"/>
      <c r="BH3724" s="9"/>
      <c r="BJ3724" s="10"/>
    </row>
    <row r="3725" spans="59:62" x14ac:dyDescent="0.25">
      <c r="BG3725" s="8"/>
      <c r="BH3725" s="9"/>
      <c r="BJ3725" s="10"/>
    </row>
    <row r="3726" spans="59:62" x14ac:dyDescent="0.25">
      <c r="BG3726" s="8"/>
      <c r="BH3726" s="9"/>
      <c r="BJ3726" s="10"/>
    </row>
    <row r="3727" spans="59:62" x14ac:dyDescent="0.25">
      <c r="BG3727" s="8"/>
      <c r="BH3727" s="9"/>
      <c r="BJ3727" s="10"/>
    </row>
    <row r="3728" spans="59:62" x14ac:dyDescent="0.25">
      <c r="BG3728" s="8"/>
      <c r="BH3728" s="9"/>
      <c r="BJ3728" s="10"/>
    </row>
    <row r="3729" spans="59:62" x14ac:dyDescent="0.25">
      <c r="BG3729" s="8"/>
      <c r="BH3729" s="9"/>
      <c r="BJ3729" s="10"/>
    </row>
    <row r="3730" spans="59:62" x14ac:dyDescent="0.25">
      <c r="BG3730" s="8"/>
      <c r="BH3730" s="9"/>
      <c r="BJ3730" s="10"/>
    </row>
    <row r="3731" spans="59:62" x14ac:dyDescent="0.25">
      <c r="BG3731" s="8"/>
      <c r="BH3731" s="9"/>
      <c r="BJ3731" s="10"/>
    </row>
    <row r="3732" spans="59:62" x14ac:dyDescent="0.25">
      <c r="BG3732" s="8"/>
      <c r="BH3732" s="9"/>
      <c r="BJ3732" s="10"/>
    </row>
    <row r="3733" spans="59:62" x14ac:dyDescent="0.25">
      <c r="BG3733" s="8"/>
      <c r="BH3733" s="9"/>
      <c r="BJ3733" s="10"/>
    </row>
    <row r="3734" spans="59:62" x14ac:dyDescent="0.25">
      <c r="BG3734" s="8"/>
      <c r="BH3734" s="9"/>
      <c r="BJ3734" s="10"/>
    </row>
    <row r="3735" spans="59:62" x14ac:dyDescent="0.25">
      <c r="BG3735" s="8"/>
      <c r="BH3735" s="9"/>
      <c r="BJ3735" s="10"/>
    </row>
    <row r="3736" spans="59:62" x14ac:dyDescent="0.25">
      <c r="BG3736" s="8"/>
      <c r="BH3736" s="9"/>
      <c r="BJ3736" s="10"/>
    </row>
    <row r="3737" spans="59:62" x14ac:dyDescent="0.25">
      <c r="BG3737" s="8"/>
      <c r="BH3737" s="9"/>
      <c r="BJ3737" s="10"/>
    </row>
    <row r="3738" spans="59:62" x14ac:dyDescent="0.25">
      <c r="BG3738" s="8"/>
      <c r="BH3738" s="9"/>
      <c r="BJ3738" s="10"/>
    </row>
    <row r="3739" spans="59:62" x14ac:dyDescent="0.25">
      <c r="BG3739" s="8"/>
      <c r="BH3739" s="9"/>
      <c r="BJ3739" s="10"/>
    </row>
    <row r="3740" spans="59:62" x14ac:dyDescent="0.25">
      <c r="BG3740" s="8"/>
      <c r="BH3740" s="9"/>
      <c r="BJ3740" s="10"/>
    </row>
    <row r="3741" spans="59:62" x14ac:dyDescent="0.25">
      <c r="BG3741" s="8"/>
      <c r="BH3741" s="9"/>
      <c r="BJ3741" s="10"/>
    </row>
    <row r="3742" spans="59:62" x14ac:dyDescent="0.25">
      <c r="BG3742" s="8"/>
      <c r="BH3742" s="9"/>
      <c r="BJ3742" s="10"/>
    </row>
    <row r="3743" spans="59:62" x14ac:dyDescent="0.25">
      <c r="BG3743" s="8"/>
      <c r="BH3743" s="9"/>
      <c r="BJ3743" s="10"/>
    </row>
    <row r="3744" spans="59:62" x14ac:dyDescent="0.25">
      <c r="BG3744" s="8"/>
      <c r="BH3744" s="9"/>
      <c r="BJ3744" s="10"/>
    </row>
    <row r="3745" spans="59:62" x14ac:dyDescent="0.25">
      <c r="BG3745" s="8"/>
      <c r="BH3745" s="9"/>
      <c r="BJ3745" s="10"/>
    </row>
    <row r="3746" spans="59:62" x14ac:dyDescent="0.25">
      <c r="BG3746" s="8"/>
      <c r="BH3746" s="9"/>
      <c r="BJ3746" s="10"/>
    </row>
    <row r="3747" spans="59:62" x14ac:dyDescent="0.25">
      <c r="BG3747" s="8"/>
      <c r="BH3747" s="9"/>
      <c r="BJ3747" s="10"/>
    </row>
    <row r="3748" spans="59:62" x14ac:dyDescent="0.25">
      <c r="BG3748" s="8"/>
      <c r="BH3748" s="9"/>
      <c r="BJ3748" s="10"/>
    </row>
    <row r="3749" spans="59:62" x14ac:dyDescent="0.25">
      <c r="BG3749" s="8"/>
      <c r="BH3749" s="9"/>
      <c r="BJ3749" s="10"/>
    </row>
    <row r="3750" spans="59:62" x14ac:dyDescent="0.25">
      <c r="BG3750" s="8"/>
      <c r="BH3750" s="9"/>
      <c r="BJ3750" s="10"/>
    </row>
    <row r="3751" spans="59:62" x14ac:dyDescent="0.25">
      <c r="BG3751" s="8"/>
      <c r="BH3751" s="9"/>
      <c r="BJ3751" s="10"/>
    </row>
    <row r="3752" spans="59:62" x14ac:dyDescent="0.25">
      <c r="BG3752" s="8"/>
      <c r="BH3752" s="9"/>
      <c r="BJ3752" s="10"/>
    </row>
    <row r="3753" spans="59:62" x14ac:dyDescent="0.25">
      <c r="BG3753" s="8"/>
      <c r="BH3753" s="9"/>
      <c r="BJ3753" s="10"/>
    </row>
    <row r="3754" spans="59:62" x14ac:dyDescent="0.25">
      <c r="BG3754" s="8"/>
      <c r="BH3754" s="9"/>
      <c r="BJ3754" s="10"/>
    </row>
    <row r="3755" spans="59:62" x14ac:dyDescent="0.25">
      <c r="BG3755" s="8"/>
      <c r="BH3755" s="9"/>
      <c r="BJ3755" s="10"/>
    </row>
    <row r="3756" spans="59:62" x14ac:dyDescent="0.25">
      <c r="BG3756" s="8"/>
      <c r="BH3756" s="9"/>
      <c r="BJ3756" s="10"/>
    </row>
    <row r="3757" spans="59:62" x14ac:dyDescent="0.25">
      <c r="BG3757" s="8"/>
      <c r="BH3757" s="9"/>
      <c r="BJ3757" s="10"/>
    </row>
    <row r="3758" spans="59:62" x14ac:dyDescent="0.25">
      <c r="BG3758" s="8"/>
      <c r="BH3758" s="9"/>
      <c r="BJ3758" s="10"/>
    </row>
    <row r="3759" spans="59:62" x14ac:dyDescent="0.25">
      <c r="BG3759" s="8"/>
      <c r="BH3759" s="9"/>
      <c r="BJ3759" s="10"/>
    </row>
    <row r="3760" spans="59:62" x14ac:dyDescent="0.25">
      <c r="BG3760" s="8"/>
      <c r="BH3760" s="9"/>
      <c r="BJ3760" s="10"/>
    </row>
    <row r="3761" spans="59:62" x14ac:dyDescent="0.25">
      <c r="BG3761" s="8"/>
      <c r="BH3761" s="9"/>
      <c r="BJ3761" s="10"/>
    </row>
    <row r="3762" spans="59:62" x14ac:dyDescent="0.25">
      <c r="BG3762" s="8"/>
      <c r="BH3762" s="9"/>
      <c r="BJ3762" s="10"/>
    </row>
    <row r="3763" spans="59:62" x14ac:dyDescent="0.25">
      <c r="BG3763" s="8"/>
      <c r="BH3763" s="9"/>
      <c r="BJ3763" s="10"/>
    </row>
    <row r="3764" spans="59:62" x14ac:dyDescent="0.25">
      <c r="BG3764" s="8"/>
      <c r="BH3764" s="9"/>
      <c r="BJ3764" s="10"/>
    </row>
    <row r="3765" spans="59:62" x14ac:dyDescent="0.25">
      <c r="BG3765" s="8"/>
      <c r="BH3765" s="9"/>
      <c r="BJ3765" s="10"/>
    </row>
    <row r="3766" spans="59:62" x14ac:dyDescent="0.25">
      <c r="BG3766" s="8"/>
      <c r="BH3766" s="9"/>
      <c r="BJ3766" s="10"/>
    </row>
    <row r="3767" spans="59:62" x14ac:dyDescent="0.25">
      <c r="BG3767" s="8"/>
      <c r="BH3767" s="9"/>
      <c r="BJ3767" s="10"/>
    </row>
    <row r="3768" spans="59:62" x14ac:dyDescent="0.25">
      <c r="BG3768" s="8"/>
      <c r="BH3768" s="9"/>
      <c r="BJ3768" s="10"/>
    </row>
    <row r="3769" spans="59:62" x14ac:dyDescent="0.25">
      <c r="BG3769" s="8"/>
      <c r="BH3769" s="9"/>
      <c r="BJ3769" s="10"/>
    </row>
    <row r="3770" spans="59:62" x14ac:dyDescent="0.25">
      <c r="BG3770" s="8"/>
      <c r="BH3770" s="9"/>
      <c r="BJ3770" s="10"/>
    </row>
    <row r="3771" spans="59:62" x14ac:dyDescent="0.25">
      <c r="BG3771" s="8"/>
      <c r="BH3771" s="9"/>
      <c r="BJ3771" s="10"/>
    </row>
    <row r="3772" spans="59:62" x14ac:dyDescent="0.25">
      <c r="BG3772" s="8"/>
      <c r="BH3772" s="9"/>
      <c r="BJ3772" s="10"/>
    </row>
    <row r="3773" spans="59:62" x14ac:dyDescent="0.25">
      <c r="BG3773" s="8"/>
      <c r="BH3773" s="9"/>
      <c r="BJ3773" s="10"/>
    </row>
    <row r="3774" spans="59:62" x14ac:dyDescent="0.25">
      <c r="BG3774" s="8"/>
      <c r="BH3774" s="9"/>
      <c r="BJ3774" s="10"/>
    </row>
    <row r="3775" spans="59:62" x14ac:dyDescent="0.25">
      <c r="BG3775" s="8"/>
      <c r="BH3775" s="9"/>
      <c r="BJ3775" s="10"/>
    </row>
    <row r="3776" spans="59:62" x14ac:dyDescent="0.25">
      <c r="BG3776" s="8"/>
      <c r="BH3776" s="9"/>
      <c r="BJ3776" s="10"/>
    </row>
    <row r="3777" spans="59:62" x14ac:dyDescent="0.25">
      <c r="BG3777" s="8"/>
      <c r="BH3777" s="9"/>
      <c r="BJ3777" s="10"/>
    </row>
    <row r="3778" spans="59:62" x14ac:dyDescent="0.25">
      <c r="BG3778" s="8"/>
      <c r="BH3778" s="9"/>
      <c r="BJ3778" s="10"/>
    </row>
    <row r="3779" spans="59:62" x14ac:dyDescent="0.25">
      <c r="BG3779" s="8"/>
      <c r="BH3779" s="9"/>
      <c r="BJ3779" s="10"/>
    </row>
    <row r="3780" spans="59:62" x14ac:dyDescent="0.25">
      <c r="BG3780" s="8"/>
      <c r="BH3780" s="9"/>
      <c r="BJ3780" s="10"/>
    </row>
    <row r="3781" spans="59:62" x14ac:dyDescent="0.25">
      <c r="BG3781" s="8"/>
      <c r="BH3781" s="9"/>
      <c r="BJ3781" s="10"/>
    </row>
    <row r="3782" spans="59:62" x14ac:dyDescent="0.25">
      <c r="BG3782" s="8"/>
      <c r="BH3782" s="9"/>
      <c r="BJ3782" s="10"/>
    </row>
    <row r="3783" spans="59:62" x14ac:dyDescent="0.25">
      <c r="BG3783" s="8"/>
      <c r="BH3783" s="9"/>
      <c r="BJ3783" s="10"/>
    </row>
    <row r="3784" spans="59:62" x14ac:dyDescent="0.25">
      <c r="BG3784" s="8"/>
      <c r="BH3784" s="9"/>
      <c r="BJ3784" s="10"/>
    </row>
    <row r="3785" spans="59:62" x14ac:dyDescent="0.25">
      <c r="BG3785" s="8"/>
      <c r="BH3785" s="9"/>
      <c r="BJ3785" s="10"/>
    </row>
    <row r="3786" spans="59:62" x14ac:dyDescent="0.25">
      <c r="BG3786" s="8"/>
      <c r="BH3786" s="9"/>
      <c r="BJ3786" s="10"/>
    </row>
    <row r="3787" spans="59:62" x14ac:dyDescent="0.25">
      <c r="BG3787" s="8"/>
      <c r="BH3787" s="9"/>
      <c r="BJ3787" s="10"/>
    </row>
    <row r="3788" spans="59:62" x14ac:dyDescent="0.25">
      <c r="BG3788" s="8"/>
      <c r="BH3788" s="9"/>
      <c r="BJ3788" s="10"/>
    </row>
    <row r="3789" spans="59:62" x14ac:dyDescent="0.25">
      <c r="BG3789" s="8"/>
      <c r="BH3789" s="9"/>
      <c r="BJ3789" s="10"/>
    </row>
    <row r="3790" spans="59:62" x14ac:dyDescent="0.25">
      <c r="BG3790" s="8"/>
      <c r="BH3790" s="9"/>
      <c r="BJ3790" s="10"/>
    </row>
    <row r="3791" spans="59:62" x14ac:dyDescent="0.25">
      <c r="BG3791" s="8"/>
      <c r="BH3791" s="9"/>
      <c r="BJ3791" s="10"/>
    </row>
    <row r="3792" spans="59:62" x14ac:dyDescent="0.25">
      <c r="BG3792" s="8"/>
      <c r="BH3792" s="9"/>
      <c r="BJ3792" s="10"/>
    </row>
    <row r="3793" spans="59:62" x14ac:dyDescent="0.25">
      <c r="BG3793" s="8"/>
      <c r="BH3793" s="9"/>
      <c r="BJ3793" s="10"/>
    </row>
    <row r="3794" spans="59:62" x14ac:dyDescent="0.25">
      <c r="BG3794" s="8"/>
      <c r="BH3794" s="9"/>
      <c r="BJ3794" s="10"/>
    </row>
    <row r="3795" spans="59:62" x14ac:dyDescent="0.25">
      <c r="BG3795" s="8"/>
      <c r="BH3795" s="9"/>
      <c r="BJ3795" s="10"/>
    </row>
    <row r="3796" spans="59:62" x14ac:dyDescent="0.25">
      <c r="BG3796" s="8"/>
      <c r="BH3796" s="9"/>
      <c r="BJ3796" s="10"/>
    </row>
    <row r="3797" spans="59:62" x14ac:dyDescent="0.25">
      <c r="BG3797" s="8"/>
      <c r="BH3797" s="9"/>
      <c r="BJ3797" s="10"/>
    </row>
    <row r="3798" spans="59:62" x14ac:dyDescent="0.25">
      <c r="BG3798" s="8"/>
      <c r="BH3798" s="9"/>
      <c r="BJ3798" s="10"/>
    </row>
    <row r="3799" spans="59:62" x14ac:dyDescent="0.25">
      <c r="BG3799" s="8"/>
      <c r="BH3799" s="9"/>
      <c r="BJ3799" s="10"/>
    </row>
    <row r="3800" spans="59:62" x14ac:dyDescent="0.25">
      <c r="BG3800" s="8"/>
      <c r="BH3800" s="9"/>
      <c r="BJ3800" s="10"/>
    </row>
    <row r="3801" spans="59:62" x14ac:dyDescent="0.25">
      <c r="BG3801" s="8"/>
      <c r="BH3801" s="9"/>
      <c r="BJ3801" s="10"/>
    </row>
    <row r="3802" spans="59:62" x14ac:dyDescent="0.25">
      <c r="BG3802" s="8"/>
      <c r="BH3802" s="9"/>
      <c r="BJ3802" s="10"/>
    </row>
    <row r="3803" spans="59:62" x14ac:dyDescent="0.25">
      <c r="BG3803" s="8"/>
      <c r="BH3803" s="9"/>
      <c r="BJ3803" s="10"/>
    </row>
    <row r="3804" spans="59:62" x14ac:dyDescent="0.25">
      <c r="BG3804" s="8"/>
      <c r="BH3804" s="9"/>
      <c r="BJ3804" s="10"/>
    </row>
    <row r="3805" spans="59:62" x14ac:dyDescent="0.25">
      <c r="BG3805" s="8"/>
      <c r="BH3805" s="9"/>
      <c r="BJ3805" s="10"/>
    </row>
    <row r="3806" spans="59:62" x14ac:dyDescent="0.25">
      <c r="BG3806" s="8"/>
      <c r="BH3806" s="9"/>
      <c r="BJ3806" s="10"/>
    </row>
    <row r="3807" spans="59:62" x14ac:dyDescent="0.25">
      <c r="BG3807" s="8"/>
      <c r="BH3807" s="9"/>
      <c r="BJ3807" s="10"/>
    </row>
    <row r="3808" spans="59:62" x14ac:dyDescent="0.25">
      <c r="BG3808" s="8"/>
      <c r="BH3808" s="9"/>
      <c r="BJ3808" s="10"/>
    </row>
    <row r="3809" spans="59:62" x14ac:dyDescent="0.25">
      <c r="BG3809" s="8"/>
      <c r="BH3809" s="9"/>
      <c r="BJ3809" s="10"/>
    </row>
    <row r="3810" spans="59:62" x14ac:dyDescent="0.25">
      <c r="BG3810" s="8"/>
      <c r="BH3810" s="9"/>
      <c r="BJ3810" s="10"/>
    </row>
    <row r="3811" spans="59:62" x14ac:dyDescent="0.25">
      <c r="BG3811" s="8"/>
      <c r="BH3811" s="9"/>
      <c r="BJ3811" s="10"/>
    </row>
    <row r="3812" spans="59:62" x14ac:dyDescent="0.25">
      <c r="BG3812" s="8"/>
      <c r="BH3812" s="9"/>
      <c r="BJ3812" s="10"/>
    </row>
    <row r="3813" spans="59:62" x14ac:dyDescent="0.25">
      <c r="BG3813" s="8"/>
      <c r="BH3813" s="9"/>
      <c r="BJ3813" s="10"/>
    </row>
    <row r="3814" spans="59:62" x14ac:dyDescent="0.25">
      <c r="BG3814" s="8"/>
      <c r="BH3814" s="9"/>
      <c r="BJ3814" s="10"/>
    </row>
    <row r="3815" spans="59:62" x14ac:dyDescent="0.25">
      <c r="BG3815" s="8"/>
      <c r="BH3815" s="9"/>
      <c r="BJ3815" s="10"/>
    </row>
    <row r="3816" spans="59:62" x14ac:dyDescent="0.25">
      <c r="BG3816" s="8"/>
      <c r="BH3816" s="9"/>
      <c r="BJ3816" s="10"/>
    </row>
    <row r="3817" spans="59:62" x14ac:dyDescent="0.25">
      <c r="BG3817" s="8"/>
      <c r="BH3817" s="9"/>
      <c r="BJ3817" s="10"/>
    </row>
    <row r="3818" spans="59:62" x14ac:dyDescent="0.25">
      <c r="BG3818" s="8"/>
      <c r="BH3818" s="9"/>
      <c r="BJ3818" s="10"/>
    </row>
    <row r="3819" spans="59:62" x14ac:dyDescent="0.25">
      <c r="BG3819" s="8"/>
      <c r="BH3819" s="9"/>
      <c r="BJ3819" s="10"/>
    </row>
    <row r="3820" spans="59:62" x14ac:dyDescent="0.25">
      <c r="BG3820" s="8"/>
      <c r="BH3820" s="9"/>
      <c r="BJ3820" s="10"/>
    </row>
    <row r="3821" spans="59:62" x14ac:dyDescent="0.25">
      <c r="BG3821" s="8"/>
      <c r="BH3821" s="9"/>
      <c r="BJ3821" s="10"/>
    </row>
    <row r="3822" spans="59:62" x14ac:dyDescent="0.25">
      <c r="BG3822" s="8"/>
      <c r="BH3822" s="9"/>
      <c r="BJ3822" s="10"/>
    </row>
    <row r="3823" spans="59:62" x14ac:dyDescent="0.25">
      <c r="BG3823" s="8"/>
      <c r="BH3823" s="9"/>
      <c r="BJ3823" s="10"/>
    </row>
    <row r="3824" spans="59:62" x14ac:dyDescent="0.25">
      <c r="BG3824" s="8"/>
      <c r="BH3824" s="9"/>
      <c r="BJ3824" s="10"/>
    </row>
    <row r="3825" spans="59:62" x14ac:dyDescent="0.25">
      <c r="BG3825" s="8"/>
      <c r="BH3825" s="9"/>
      <c r="BJ3825" s="10"/>
    </row>
    <row r="3826" spans="59:62" x14ac:dyDescent="0.25">
      <c r="BG3826" s="8"/>
      <c r="BH3826" s="9"/>
      <c r="BJ3826" s="10"/>
    </row>
    <row r="3827" spans="59:62" x14ac:dyDescent="0.25">
      <c r="BG3827" s="8"/>
      <c r="BH3827" s="9"/>
      <c r="BJ3827" s="10"/>
    </row>
    <row r="3828" spans="59:62" x14ac:dyDescent="0.25">
      <c r="BG3828" s="8"/>
      <c r="BH3828" s="9"/>
      <c r="BJ3828" s="10"/>
    </row>
    <row r="3829" spans="59:62" x14ac:dyDescent="0.25">
      <c r="BG3829" s="8"/>
      <c r="BH3829" s="9"/>
      <c r="BJ3829" s="10"/>
    </row>
    <row r="3830" spans="59:62" x14ac:dyDescent="0.25">
      <c r="BG3830" s="8"/>
      <c r="BH3830" s="9"/>
      <c r="BJ3830" s="10"/>
    </row>
    <row r="3831" spans="59:62" x14ac:dyDescent="0.25">
      <c r="BG3831" s="8"/>
      <c r="BH3831" s="9"/>
      <c r="BJ3831" s="10"/>
    </row>
    <row r="3832" spans="59:62" x14ac:dyDescent="0.25">
      <c r="BG3832" s="8"/>
      <c r="BH3832" s="9"/>
      <c r="BJ3832" s="10"/>
    </row>
    <row r="3833" spans="59:62" x14ac:dyDescent="0.25">
      <c r="BG3833" s="8"/>
      <c r="BH3833" s="9"/>
      <c r="BJ3833" s="10"/>
    </row>
    <row r="3834" spans="59:62" x14ac:dyDescent="0.25">
      <c r="BG3834" s="8"/>
      <c r="BH3834" s="9"/>
      <c r="BJ3834" s="10"/>
    </row>
    <row r="3835" spans="59:62" x14ac:dyDescent="0.25">
      <c r="BG3835" s="8"/>
      <c r="BH3835" s="9"/>
      <c r="BJ3835" s="10"/>
    </row>
    <row r="3836" spans="59:62" x14ac:dyDescent="0.25">
      <c r="BG3836" s="8"/>
      <c r="BH3836" s="9"/>
      <c r="BJ3836" s="10"/>
    </row>
    <row r="3837" spans="59:62" x14ac:dyDescent="0.25">
      <c r="BG3837" s="8"/>
      <c r="BH3837" s="9"/>
      <c r="BJ3837" s="10"/>
    </row>
    <row r="3838" spans="59:62" x14ac:dyDescent="0.25">
      <c r="BG3838" s="8"/>
      <c r="BH3838" s="9"/>
      <c r="BJ3838" s="10"/>
    </row>
    <row r="3839" spans="59:62" x14ac:dyDescent="0.25">
      <c r="BG3839" s="8"/>
      <c r="BH3839" s="9"/>
      <c r="BJ3839" s="10"/>
    </row>
    <row r="3840" spans="59:62" x14ac:dyDescent="0.25">
      <c r="BG3840" s="8"/>
      <c r="BH3840" s="9"/>
      <c r="BJ3840" s="10"/>
    </row>
    <row r="3841" spans="59:62" x14ac:dyDescent="0.25">
      <c r="BG3841" s="8"/>
      <c r="BH3841" s="9"/>
      <c r="BJ3841" s="10"/>
    </row>
    <row r="3842" spans="59:62" x14ac:dyDescent="0.25">
      <c r="BG3842" s="8"/>
      <c r="BH3842" s="9"/>
      <c r="BJ3842" s="10"/>
    </row>
    <row r="3843" spans="59:62" x14ac:dyDescent="0.25">
      <c r="BG3843" s="8"/>
      <c r="BH3843" s="9"/>
      <c r="BJ3843" s="10"/>
    </row>
    <row r="3844" spans="59:62" x14ac:dyDescent="0.25">
      <c r="BG3844" s="8"/>
      <c r="BH3844" s="9"/>
      <c r="BJ3844" s="10"/>
    </row>
    <row r="3845" spans="59:62" x14ac:dyDescent="0.25">
      <c r="BG3845" s="8"/>
      <c r="BH3845" s="9"/>
      <c r="BJ3845" s="10"/>
    </row>
    <row r="3846" spans="59:62" x14ac:dyDescent="0.25">
      <c r="BG3846" s="8"/>
      <c r="BH3846" s="9"/>
      <c r="BJ3846" s="10"/>
    </row>
    <row r="3847" spans="59:62" x14ac:dyDescent="0.25">
      <c r="BG3847" s="8"/>
      <c r="BH3847" s="9"/>
      <c r="BJ3847" s="10"/>
    </row>
    <row r="3848" spans="59:62" x14ac:dyDescent="0.25">
      <c r="BG3848" s="8"/>
      <c r="BH3848" s="9"/>
      <c r="BJ3848" s="10"/>
    </row>
    <row r="3849" spans="59:62" x14ac:dyDescent="0.25">
      <c r="BG3849" s="8"/>
      <c r="BH3849" s="9"/>
      <c r="BJ3849" s="10"/>
    </row>
    <row r="3850" spans="59:62" x14ac:dyDescent="0.25">
      <c r="BG3850" s="8"/>
      <c r="BH3850" s="9"/>
      <c r="BJ3850" s="10"/>
    </row>
    <row r="3851" spans="59:62" x14ac:dyDescent="0.25">
      <c r="BG3851" s="8"/>
      <c r="BH3851" s="9"/>
      <c r="BJ3851" s="10"/>
    </row>
    <row r="3852" spans="59:62" x14ac:dyDescent="0.25">
      <c r="BG3852" s="8"/>
      <c r="BH3852" s="9"/>
      <c r="BJ3852" s="10"/>
    </row>
    <row r="3853" spans="59:62" x14ac:dyDescent="0.25">
      <c r="BG3853" s="8"/>
      <c r="BH3853" s="9"/>
      <c r="BJ3853" s="10"/>
    </row>
    <row r="3854" spans="59:62" x14ac:dyDescent="0.25">
      <c r="BG3854" s="8"/>
      <c r="BH3854" s="9"/>
      <c r="BJ3854" s="10"/>
    </row>
    <row r="3855" spans="59:62" x14ac:dyDescent="0.25">
      <c r="BG3855" s="8"/>
      <c r="BH3855" s="9"/>
      <c r="BJ3855" s="10"/>
    </row>
    <row r="3856" spans="59:62" x14ac:dyDescent="0.25">
      <c r="BG3856" s="8"/>
      <c r="BH3856" s="9"/>
      <c r="BJ3856" s="10"/>
    </row>
    <row r="3857" spans="59:62" x14ac:dyDescent="0.25">
      <c r="BG3857" s="8"/>
      <c r="BH3857" s="9"/>
      <c r="BJ3857" s="10"/>
    </row>
    <row r="3858" spans="59:62" x14ac:dyDescent="0.25">
      <c r="BG3858" s="8"/>
      <c r="BH3858" s="9"/>
      <c r="BJ3858" s="10"/>
    </row>
    <row r="3859" spans="59:62" x14ac:dyDescent="0.25">
      <c r="BG3859" s="8"/>
      <c r="BH3859" s="9"/>
      <c r="BJ3859" s="10"/>
    </row>
    <row r="3860" spans="59:62" x14ac:dyDescent="0.25">
      <c r="BG3860" s="8"/>
      <c r="BH3860" s="9"/>
      <c r="BJ3860" s="10"/>
    </row>
    <row r="3861" spans="59:62" x14ac:dyDescent="0.25">
      <c r="BG3861" s="8"/>
      <c r="BH3861" s="9"/>
      <c r="BJ3861" s="10"/>
    </row>
    <row r="3862" spans="59:62" x14ac:dyDescent="0.25">
      <c r="BG3862" s="8"/>
      <c r="BH3862" s="9"/>
      <c r="BJ3862" s="10"/>
    </row>
    <row r="3863" spans="59:62" x14ac:dyDescent="0.25">
      <c r="BG3863" s="8"/>
      <c r="BH3863" s="9"/>
      <c r="BJ3863" s="10"/>
    </row>
    <row r="3864" spans="59:62" x14ac:dyDescent="0.25">
      <c r="BG3864" s="8"/>
      <c r="BH3864" s="9"/>
      <c r="BJ3864" s="10"/>
    </row>
    <row r="3865" spans="59:62" x14ac:dyDescent="0.25">
      <c r="BG3865" s="8"/>
      <c r="BH3865" s="9"/>
      <c r="BJ3865" s="10"/>
    </row>
    <row r="3866" spans="59:62" x14ac:dyDescent="0.25">
      <c r="BG3866" s="8"/>
      <c r="BH3866" s="9"/>
      <c r="BJ3866" s="10"/>
    </row>
    <row r="3867" spans="59:62" x14ac:dyDescent="0.25">
      <c r="BG3867" s="8"/>
      <c r="BH3867" s="9"/>
      <c r="BJ3867" s="10"/>
    </row>
    <row r="3868" spans="59:62" x14ac:dyDescent="0.25">
      <c r="BG3868" s="8"/>
      <c r="BH3868" s="9"/>
      <c r="BJ3868" s="10"/>
    </row>
    <row r="3869" spans="59:62" x14ac:dyDescent="0.25">
      <c r="BG3869" s="8"/>
      <c r="BH3869" s="9"/>
      <c r="BJ3869" s="10"/>
    </row>
    <row r="3870" spans="59:62" x14ac:dyDescent="0.25">
      <c r="BG3870" s="8"/>
      <c r="BH3870" s="9"/>
      <c r="BJ3870" s="10"/>
    </row>
    <row r="3871" spans="59:62" x14ac:dyDescent="0.25">
      <c r="BG3871" s="8"/>
      <c r="BH3871" s="9"/>
      <c r="BJ3871" s="10"/>
    </row>
    <row r="3872" spans="59:62" x14ac:dyDescent="0.25">
      <c r="BG3872" s="8"/>
      <c r="BH3872" s="9"/>
      <c r="BJ3872" s="10"/>
    </row>
    <row r="3873" spans="59:62" x14ac:dyDescent="0.25">
      <c r="BG3873" s="8"/>
      <c r="BH3873" s="9"/>
      <c r="BJ3873" s="10"/>
    </row>
    <row r="3874" spans="59:62" x14ac:dyDescent="0.25">
      <c r="BG3874" s="8"/>
      <c r="BH3874" s="9"/>
      <c r="BJ3874" s="10"/>
    </row>
    <row r="3875" spans="59:62" x14ac:dyDescent="0.25">
      <c r="BG3875" s="8"/>
      <c r="BH3875" s="9"/>
      <c r="BJ3875" s="10"/>
    </row>
    <row r="3876" spans="59:62" x14ac:dyDescent="0.25">
      <c r="BG3876" s="8"/>
      <c r="BH3876" s="9"/>
      <c r="BJ3876" s="10"/>
    </row>
    <row r="3877" spans="59:62" x14ac:dyDescent="0.25">
      <c r="BG3877" s="8"/>
      <c r="BH3877" s="9"/>
      <c r="BJ3877" s="10"/>
    </row>
    <row r="3878" spans="59:62" x14ac:dyDescent="0.25">
      <c r="BG3878" s="8"/>
      <c r="BH3878" s="9"/>
      <c r="BJ3878" s="10"/>
    </row>
    <row r="3879" spans="59:62" x14ac:dyDescent="0.25">
      <c r="BG3879" s="8"/>
      <c r="BH3879" s="9"/>
      <c r="BJ3879" s="10"/>
    </row>
    <row r="3880" spans="59:62" x14ac:dyDescent="0.25">
      <c r="BG3880" s="8"/>
      <c r="BH3880" s="9"/>
      <c r="BJ3880" s="10"/>
    </row>
    <row r="3881" spans="59:62" x14ac:dyDescent="0.25">
      <c r="BG3881" s="8"/>
      <c r="BH3881" s="9"/>
      <c r="BJ3881" s="10"/>
    </row>
    <row r="3882" spans="59:62" x14ac:dyDescent="0.25">
      <c r="BG3882" s="8"/>
      <c r="BH3882" s="9"/>
      <c r="BJ3882" s="10"/>
    </row>
    <row r="3883" spans="59:62" x14ac:dyDescent="0.25">
      <c r="BG3883" s="8"/>
      <c r="BH3883" s="9"/>
      <c r="BJ3883" s="10"/>
    </row>
    <row r="3884" spans="59:62" x14ac:dyDescent="0.25">
      <c r="BG3884" s="8"/>
      <c r="BH3884" s="9"/>
      <c r="BJ3884" s="10"/>
    </row>
    <row r="3885" spans="59:62" x14ac:dyDescent="0.25">
      <c r="BG3885" s="8"/>
      <c r="BH3885" s="9"/>
      <c r="BJ3885" s="10"/>
    </row>
    <row r="3886" spans="59:62" x14ac:dyDescent="0.25">
      <c r="BG3886" s="8"/>
      <c r="BH3886" s="9"/>
      <c r="BJ3886" s="10"/>
    </row>
    <row r="3887" spans="59:62" x14ac:dyDescent="0.25">
      <c r="BG3887" s="8"/>
      <c r="BH3887" s="9"/>
      <c r="BJ3887" s="10"/>
    </row>
    <row r="3888" spans="59:62" x14ac:dyDescent="0.25">
      <c r="BG3888" s="8"/>
      <c r="BH3888" s="9"/>
      <c r="BJ3888" s="10"/>
    </row>
    <row r="3889" spans="59:62" x14ac:dyDescent="0.25">
      <c r="BG3889" s="8"/>
      <c r="BH3889" s="9"/>
      <c r="BJ3889" s="10"/>
    </row>
    <row r="3890" spans="59:62" x14ac:dyDescent="0.25">
      <c r="BG3890" s="8"/>
      <c r="BH3890" s="9"/>
      <c r="BJ3890" s="10"/>
    </row>
    <row r="3891" spans="59:62" x14ac:dyDescent="0.25">
      <c r="BG3891" s="8"/>
      <c r="BH3891" s="9"/>
      <c r="BJ3891" s="10"/>
    </row>
    <row r="3892" spans="59:62" x14ac:dyDescent="0.25">
      <c r="BG3892" s="8"/>
      <c r="BH3892" s="9"/>
      <c r="BJ3892" s="10"/>
    </row>
    <row r="3893" spans="59:62" x14ac:dyDescent="0.25">
      <c r="BG3893" s="8"/>
      <c r="BH3893" s="9"/>
      <c r="BJ3893" s="10"/>
    </row>
    <row r="3894" spans="59:62" x14ac:dyDescent="0.25">
      <c r="BG3894" s="8"/>
      <c r="BH3894" s="9"/>
      <c r="BJ3894" s="10"/>
    </row>
    <row r="3895" spans="59:62" x14ac:dyDescent="0.25">
      <c r="BG3895" s="8"/>
      <c r="BH3895" s="9"/>
      <c r="BJ3895" s="10"/>
    </row>
    <row r="3896" spans="59:62" x14ac:dyDescent="0.25">
      <c r="BG3896" s="8"/>
      <c r="BH3896" s="9"/>
      <c r="BJ3896" s="10"/>
    </row>
    <row r="3897" spans="59:62" x14ac:dyDescent="0.25">
      <c r="BG3897" s="8"/>
      <c r="BH3897" s="9"/>
      <c r="BJ3897" s="10"/>
    </row>
    <row r="3898" spans="59:62" x14ac:dyDescent="0.25">
      <c r="BG3898" s="8"/>
      <c r="BH3898" s="9"/>
      <c r="BJ3898" s="10"/>
    </row>
    <row r="3899" spans="59:62" x14ac:dyDescent="0.25">
      <c r="BG3899" s="8"/>
      <c r="BH3899" s="9"/>
      <c r="BJ3899" s="10"/>
    </row>
    <row r="3900" spans="59:62" x14ac:dyDescent="0.25">
      <c r="BG3900" s="8"/>
      <c r="BH3900" s="9"/>
      <c r="BJ3900" s="10"/>
    </row>
    <row r="3901" spans="59:62" x14ac:dyDescent="0.25">
      <c r="BG3901" s="8"/>
      <c r="BH3901" s="9"/>
      <c r="BJ3901" s="10"/>
    </row>
    <row r="3902" spans="59:62" x14ac:dyDescent="0.25">
      <c r="BG3902" s="8"/>
      <c r="BH3902" s="9"/>
      <c r="BJ3902" s="10"/>
    </row>
    <row r="3903" spans="59:62" x14ac:dyDescent="0.25">
      <c r="BG3903" s="8"/>
      <c r="BH3903" s="9"/>
      <c r="BJ3903" s="10"/>
    </row>
    <row r="3904" spans="59:62" x14ac:dyDescent="0.25">
      <c r="BG3904" s="8"/>
      <c r="BH3904" s="9"/>
      <c r="BJ3904" s="10"/>
    </row>
    <row r="3905" spans="59:62" x14ac:dyDescent="0.25">
      <c r="BG3905" s="8"/>
      <c r="BH3905" s="9"/>
      <c r="BJ3905" s="10"/>
    </row>
    <row r="3906" spans="59:62" x14ac:dyDescent="0.25">
      <c r="BG3906" s="8"/>
      <c r="BH3906" s="9"/>
      <c r="BJ3906" s="10"/>
    </row>
    <row r="3907" spans="59:62" x14ac:dyDescent="0.25">
      <c r="BG3907" s="8"/>
      <c r="BH3907" s="9"/>
      <c r="BJ3907" s="10"/>
    </row>
    <row r="3908" spans="59:62" x14ac:dyDescent="0.25">
      <c r="BG3908" s="8"/>
      <c r="BH3908" s="9"/>
      <c r="BJ3908" s="10"/>
    </row>
    <row r="3909" spans="59:62" x14ac:dyDescent="0.25">
      <c r="BG3909" s="8"/>
      <c r="BH3909" s="9"/>
      <c r="BJ3909" s="10"/>
    </row>
    <row r="3910" spans="59:62" x14ac:dyDescent="0.25">
      <c r="BG3910" s="8"/>
      <c r="BH3910" s="9"/>
      <c r="BJ3910" s="10"/>
    </row>
    <row r="3911" spans="59:62" x14ac:dyDescent="0.25">
      <c r="BG3911" s="8"/>
      <c r="BH3911" s="9"/>
      <c r="BJ3911" s="10"/>
    </row>
    <row r="3912" spans="59:62" x14ac:dyDescent="0.25">
      <c r="BG3912" s="8"/>
      <c r="BH3912" s="9"/>
      <c r="BJ3912" s="10"/>
    </row>
    <row r="3913" spans="59:62" x14ac:dyDescent="0.25">
      <c r="BG3913" s="8"/>
      <c r="BH3913" s="9"/>
      <c r="BJ3913" s="10"/>
    </row>
    <row r="3914" spans="59:62" x14ac:dyDescent="0.25">
      <c r="BG3914" s="8"/>
      <c r="BH3914" s="9"/>
      <c r="BJ3914" s="10"/>
    </row>
    <row r="3915" spans="59:62" x14ac:dyDescent="0.25">
      <c r="BG3915" s="8"/>
      <c r="BH3915" s="9"/>
      <c r="BJ3915" s="10"/>
    </row>
    <row r="3916" spans="59:62" x14ac:dyDescent="0.25">
      <c r="BG3916" s="8"/>
      <c r="BH3916" s="9"/>
      <c r="BJ3916" s="10"/>
    </row>
    <row r="3917" spans="59:62" x14ac:dyDescent="0.25">
      <c r="BG3917" s="8"/>
      <c r="BH3917" s="9"/>
      <c r="BJ3917" s="10"/>
    </row>
    <row r="3918" spans="59:62" x14ac:dyDescent="0.25">
      <c r="BG3918" s="8"/>
      <c r="BH3918" s="9"/>
      <c r="BJ3918" s="10"/>
    </row>
    <row r="3919" spans="59:62" x14ac:dyDescent="0.25">
      <c r="BG3919" s="8"/>
      <c r="BH3919" s="9"/>
      <c r="BJ3919" s="10"/>
    </row>
    <row r="3920" spans="59:62" x14ac:dyDescent="0.25">
      <c r="BG3920" s="8"/>
      <c r="BH3920" s="9"/>
      <c r="BJ3920" s="10"/>
    </row>
    <row r="3921" spans="59:62" x14ac:dyDescent="0.25">
      <c r="BG3921" s="8"/>
      <c r="BH3921" s="9"/>
      <c r="BJ3921" s="10"/>
    </row>
    <row r="3922" spans="59:62" x14ac:dyDescent="0.25">
      <c r="BG3922" s="8"/>
      <c r="BH3922" s="9"/>
      <c r="BJ3922" s="10"/>
    </row>
    <row r="3923" spans="59:62" x14ac:dyDescent="0.25">
      <c r="BG3923" s="8"/>
      <c r="BH3923" s="9"/>
      <c r="BJ3923" s="10"/>
    </row>
    <row r="3924" spans="59:62" x14ac:dyDescent="0.25">
      <c r="BG3924" s="8"/>
      <c r="BH3924" s="9"/>
      <c r="BJ3924" s="10"/>
    </row>
    <row r="3925" spans="59:62" x14ac:dyDescent="0.25">
      <c r="BG3925" s="8"/>
      <c r="BH3925" s="9"/>
      <c r="BJ3925" s="10"/>
    </row>
    <row r="3926" spans="59:62" x14ac:dyDescent="0.25">
      <c r="BG3926" s="8"/>
      <c r="BH3926" s="9"/>
      <c r="BJ3926" s="10"/>
    </row>
    <row r="3927" spans="59:62" x14ac:dyDescent="0.25">
      <c r="BG3927" s="8"/>
      <c r="BH3927" s="9"/>
      <c r="BJ3927" s="10"/>
    </row>
    <row r="3928" spans="59:62" x14ac:dyDescent="0.25">
      <c r="BG3928" s="8"/>
      <c r="BH3928" s="9"/>
      <c r="BJ3928" s="10"/>
    </row>
    <row r="3929" spans="59:62" x14ac:dyDescent="0.25">
      <c r="BG3929" s="8"/>
      <c r="BH3929" s="9"/>
      <c r="BJ3929" s="10"/>
    </row>
    <row r="3930" spans="59:62" x14ac:dyDescent="0.25">
      <c r="BG3930" s="8"/>
      <c r="BH3930" s="9"/>
      <c r="BJ3930" s="10"/>
    </row>
    <row r="3931" spans="59:62" x14ac:dyDescent="0.25">
      <c r="BG3931" s="8"/>
      <c r="BH3931" s="9"/>
      <c r="BJ3931" s="10"/>
    </row>
    <row r="3932" spans="59:62" x14ac:dyDescent="0.25">
      <c r="BG3932" s="8"/>
      <c r="BH3932" s="9"/>
      <c r="BJ3932" s="10"/>
    </row>
    <row r="3933" spans="59:62" x14ac:dyDescent="0.25">
      <c r="BG3933" s="8"/>
      <c r="BH3933" s="9"/>
      <c r="BJ3933" s="10"/>
    </row>
    <row r="3934" spans="59:62" x14ac:dyDescent="0.25">
      <c r="BG3934" s="8"/>
      <c r="BH3934" s="9"/>
      <c r="BJ3934" s="10"/>
    </row>
    <row r="3935" spans="59:62" x14ac:dyDescent="0.25">
      <c r="BG3935" s="8"/>
      <c r="BH3935" s="9"/>
      <c r="BJ3935" s="10"/>
    </row>
    <row r="3936" spans="59:62" x14ac:dyDescent="0.25">
      <c r="BG3936" s="8"/>
      <c r="BH3936" s="9"/>
      <c r="BJ3936" s="10"/>
    </row>
    <row r="3937" spans="59:62" x14ac:dyDescent="0.25">
      <c r="BG3937" s="8"/>
      <c r="BH3937" s="9"/>
      <c r="BJ3937" s="10"/>
    </row>
    <row r="3938" spans="59:62" x14ac:dyDescent="0.25">
      <c r="BG3938" s="8"/>
      <c r="BH3938" s="9"/>
      <c r="BJ3938" s="10"/>
    </row>
    <row r="3939" spans="59:62" x14ac:dyDescent="0.25">
      <c r="BG3939" s="8"/>
      <c r="BH3939" s="9"/>
      <c r="BJ3939" s="10"/>
    </row>
    <row r="3940" spans="59:62" x14ac:dyDescent="0.25">
      <c r="BG3940" s="8"/>
      <c r="BH3940" s="9"/>
      <c r="BJ3940" s="10"/>
    </row>
    <row r="3941" spans="59:62" x14ac:dyDescent="0.25">
      <c r="BG3941" s="8"/>
      <c r="BH3941" s="9"/>
      <c r="BJ3941" s="10"/>
    </row>
    <row r="3942" spans="59:62" x14ac:dyDescent="0.25">
      <c r="BG3942" s="8"/>
      <c r="BH3942" s="9"/>
      <c r="BJ3942" s="10"/>
    </row>
    <row r="3943" spans="59:62" x14ac:dyDescent="0.25">
      <c r="BG3943" s="8"/>
      <c r="BH3943" s="9"/>
      <c r="BJ3943" s="10"/>
    </row>
    <row r="3944" spans="59:62" x14ac:dyDescent="0.25">
      <c r="BG3944" s="8"/>
      <c r="BH3944" s="9"/>
      <c r="BJ3944" s="10"/>
    </row>
    <row r="3945" spans="59:62" x14ac:dyDescent="0.25">
      <c r="BG3945" s="8"/>
      <c r="BH3945" s="9"/>
      <c r="BJ3945" s="10"/>
    </row>
    <row r="3946" spans="59:62" x14ac:dyDescent="0.25">
      <c r="BG3946" s="8"/>
      <c r="BH3946" s="9"/>
      <c r="BJ3946" s="10"/>
    </row>
    <row r="3947" spans="59:62" x14ac:dyDescent="0.25">
      <c r="BG3947" s="8"/>
      <c r="BH3947" s="9"/>
      <c r="BJ3947" s="10"/>
    </row>
    <row r="3948" spans="59:62" x14ac:dyDescent="0.25">
      <c r="BG3948" s="8"/>
      <c r="BH3948" s="9"/>
      <c r="BJ3948" s="10"/>
    </row>
    <row r="3949" spans="59:62" x14ac:dyDescent="0.25">
      <c r="BG3949" s="8"/>
      <c r="BH3949" s="9"/>
      <c r="BJ3949" s="10"/>
    </row>
    <row r="3950" spans="59:62" x14ac:dyDescent="0.25">
      <c r="BG3950" s="8"/>
      <c r="BH3950" s="9"/>
      <c r="BJ3950" s="10"/>
    </row>
    <row r="3951" spans="59:62" x14ac:dyDescent="0.25">
      <c r="BG3951" s="8"/>
      <c r="BH3951" s="9"/>
      <c r="BJ3951" s="10"/>
    </row>
    <row r="3952" spans="59:62" x14ac:dyDescent="0.25">
      <c r="BG3952" s="8"/>
      <c r="BH3952" s="9"/>
      <c r="BJ3952" s="10"/>
    </row>
    <row r="3953" spans="59:62" x14ac:dyDescent="0.25">
      <c r="BG3953" s="8"/>
      <c r="BH3953" s="9"/>
      <c r="BJ3953" s="10"/>
    </row>
    <row r="3954" spans="59:62" x14ac:dyDescent="0.25">
      <c r="BG3954" s="8"/>
      <c r="BH3954" s="9"/>
      <c r="BJ3954" s="10"/>
    </row>
    <row r="3955" spans="59:62" x14ac:dyDescent="0.25">
      <c r="BG3955" s="8"/>
      <c r="BH3955" s="9"/>
      <c r="BJ3955" s="10"/>
    </row>
    <row r="3956" spans="59:62" x14ac:dyDescent="0.25">
      <c r="BG3956" s="8"/>
      <c r="BH3956" s="9"/>
      <c r="BJ3956" s="10"/>
    </row>
    <row r="3957" spans="59:62" x14ac:dyDescent="0.25">
      <c r="BG3957" s="8"/>
      <c r="BH3957" s="9"/>
      <c r="BJ3957" s="10"/>
    </row>
    <row r="3958" spans="59:62" x14ac:dyDescent="0.25">
      <c r="BG3958" s="8"/>
      <c r="BH3958" s="9"/>
      <c r="BJ3958" s="10"/>
    </row>
    <row r="3959" spans="59:62" x14ac:dyDescent="0.25">
      <c r="BG3959" s="8"/>
      <c r="BH3959" s="9"/>
      <c r="BJ3959" s="10"/>
    </row>
    <row r="3960" spans="59:62" x14ac:dyDescent="0.25">
      <c r="BG3960" s="8"/>
      <c r="BH3960" s="9"/>
      <c r="BJ3960" s="10"/>
    </row>
    <row r="3961" spans="59:62" x14ac:dyDescent="0.25">
      <c r="BG3961" s="8"/>
      <c r="BH3961" s="9"/>
      <c r="BJ3961" s="10"/>
    </row>
    <row r="3962" spans="59:62" x14ac:dyDescent="0.25">
      <c r="BG3962" s="8"/>
      <c r="BH3962" s="9"/>
      <c r="BJ3962" s="10"/>
    </row>
    <row r="3963" spans="59:62" x14ac:dyDescent="0.25">
      <c r="BG3963" s="8"/>
      <c r="BH3963" s="9"/>
      <c r="BJ3963" s="10"/>
    </row>
    <row r="3964" spans="59:62" x14ac:dyDescent="0.25">
      <c r="BG3964" s="8"/>
      <c r="BH3964" s="9"/>
      <c r="BJ3964" s="10"/>
    </row>
    <row r="3965" spans="59:62" x14ac:dyDescent="0.25">
      <c r="BG3965" s="8"/>
      <c r="BH3965" s="9"/>
      <c r="BJ3965" s="10"/>
    </row>
    <row r="3966" spans="59:62" x14ac:dyDescent="0.25">
      <c r="BG3966" s="8"/>
      <c r="BH3966" s="9"/>
      <c r="BJ3966" s="10"/>
    </row>
    <row r="3967" spans="59:62" x14ac:dyDescent="0.25">
      <c r="BG3967" s="8"/>
      <c r="BH3967" s="9"/>
      <c r="BJ3967" s="10"/>
    </row>
    <row r="3968" spans="59:62" x14ac:dyDescent="0.25">
      <c r="BG3968" s="8"/>
      <c r="BH3968" s="9"/>
      <c r="BJ3968" s="10"/>
    </row>
    <row r="3969" spans="59:62" x14ac:dyDescent="0.25">
      <c r="BG3969" s="8"/>
      <c r="BH3969" s="9"/>
      <c r="BJ3969" s="10"/>
    </row>
    <row r="3970" spans="59:62" x14ac:dyDescent="0.25">
      <c r="BG3970" s="8"/>
      <c r="BH3970" s="9"/>
      <c r="BJ3970" s="10"/>
    </row>
    <row r="3971" spans="59:62" x14ac:dyDescent="0.25">
      <c r="BG3971" s="8"/>
      <c r="BH3971" s="9"/>
      <c r="BJ3971" s="10"/>
    </row>
    <row r="3972" spans="59:62" x14ac:dyDescent="0.25">
      <c r="BG3972" s="8"/>
      <c r="BH3972" s="9"/>
      <c r="BJ3972" s="10"/>
    </row>
    <row r="3973" spans="59:62" x14ac:dyDescent="0.25">
      <c r="BG3973" s="8"/>
      <c r="BH3973" s="9"/>
      <c r="BJ3973" s="10"/>
    </row>
    <row r="3974" spans="59:62" x14ac:dyDescent="0.25">
      <c r="BG3974" s="8"/>
      <c r="BH3974" s="9"/>
      <c r="BJ3974" s="10"/>
    </row>
    <row r="3975" spans="59:62" x14ac:dyDescent="0.25">
      <c r="BG3975" s="8"/>
      <c r="BH3975" s="9"/>
      <c r="BJ3975" s="10"/>
    </row>
    <row r="3976" spans="59:62" x14ac:dyDescent="0.25">
      <c r="BG3976" s="8"/>
      <c r="BH3976" s="9"/>
      <c r="BJ3976" s="10"/>
    </row>
    <row r="3977" spans="59:62" x14ac:dyDescent="0.25">
      <c r="BG3977" s="8"/>
      <c r="BH3977" s="9"/>
      <c r="BJ3977" s="10"/>
    </row>
    <row r="3978" spans="59:62" x14ac:dyDescent="0.25">
      <c r="BG3978" s="8"/>
      <c r="BH3978" s="9"/>
      <c r="BJ3978" s="10"/>
    </row>
    <row r="3979" spans="59:62" x14ac:dyDescent="0.25">
      <c r="BG3979" s="8"/>
      <c r="BH3979" s="9"/>
      <c r="BJ3979" s="10"/>
    </row>
    <row r="3980" spans="59:62" x14ac:dyDescent="0.25">
      <c r="BG3980" s="8"/>
      <c r="BH3980" s="9"/>
      <c r="BJ3980" s="10"/>
    </row>
    <row r="3981" spans="59:62" x14ac:dyDescent="0.25">
      <c r="BG3981" s="8"/>
      <c r="BH3981" s="9"/>
      <c r="BJ3981" s="10"/>
    </row>
    <row r="3982" spans="59:62" x14ac:dyDescent="0.25">
      <c r="BG3982" s="8"/>
      <c r="BH3982" s="9"/>
      <c r="BJ3982" s="10"/>
    </row>
    <row r="3983" spans="59:62" x14ac:dyDescent="0.25">
      <c r="BG3983" s="8"/>
      <c r="BH3983" s="9"/>
      <c r="BJ3983" s="10"/>
    </row>
    <row r="3984" spans="59:62" x14ac:dyDescent="0.25">
      <c r="BG3984" s="8"/>
      <c r="BH3984" s="9"/>
      <c r="BJ3984" s="10"/>
    </row>
    <row r="3985" spans="59:62" x14ac:dyDescent="0.25">
      <c r="BG3985" s="8"/>
      <c r="BH3985" s="9"/>
      <c r="BJ3985" s="10"/>
    </row>
    <row r="3986" spans="59:62" x14ac:dyDescent="0.25">
      <c r="BG3986" s="8"/>
      <c r="BH3986" s="9"/>
      <c r="BJ3986" s="10"/>
    </row>
    <row r="3987" spans="59:62" x14ac:dyDescent="0.25">
      <c r="BG3987" s="8"/>
      <c r="BH3987" s="9"/>
      <c r="BJ3987" s="10"/>
    </row>
    <row r="3988" spans="59:62" x14ac:dyDescent="0.25">
      <c r="BG3988" s="8"/>
      <c r="BH3988" s="9"/>
      <c r="BJ3988" s="10"/>
    </row>
    <row r="3989" spans="59:62" x14ac:dyDescent="0.25">
      <c r="BG3989" s="8"/>
      <c r="BH3989" s="9"/>
      <c r="BJ3989" s="10"/>
    </row>
    <row r="3990" spans="59:62" x14ac:dyDescent="0.25">
      <c r="BG3990" s="8"/>
      <c r="BH3990" s="9"/>
      <c r="BJ3990" s="10"/>
    </row>
    <row r="3991" spans="59:62" x14ac:dyDescent="0.25">
      <c r="BG3991" s="8"/>
      <c r="BH3991" s="9"/>
      <c r="BJ3991" s="10"/>
    </row>
    <row r="3992" spans="59:62" x14ac:dyDescent="0.25">
      <c r="BG3992" s="8"/>
      <c r="BH3992" s="9"/>
      <c r="BJ3992" s="10"/>
    </row>
    <row r="3993" spans="59:62" x14ac:dyDescent="0.25">
      <c r="BG3993" s="8"/>
      <c r="BH3993" s="9"/>
      <c r="BJ3993" s="10"/>
    </row>
    <row r="3994" spans="59:62" x14ac:dyDescent="0.25">
      <c r="BG3994" s="8"/>
      <c r="BH3994" s="9"/>
      <c r="BJ3994" s="10"/>
    </row>
    <row r="3995" spans="59:62" x14ac:dyDescent="0.25">
      <c r="BG3995" s="8"/>
      <c r="BH3995" s="9"/>
      <c r="BJ3995" s="10"/>
    </row>
    <row r="3996" spans="59:62" x14ac:dyDescent="0.25">
      <c r="BG3996" s="8"/>
      <c r="BH3996" s="9"/>
      <c r="BJ3996" s="10"/>
    </row>
    <row r="3997" spans="59:62" x14ac:dyDescent="0.25">
      <c r="BG3997" s="8"/>
      <c r="BH3997" s="9"/>
      <c r="BJ3997" s="10"/>
    </row>
    <row r="3998" spans="59:62" x14ac:dyDescent="0.25">
      <c r="BG3998" s="8"/>
      <c r="BH3998" s="9"/>
      <c r="BJ3998" s="10"/>
    </row>
    <row r="3999" spans="59:62" x14ac:dyDescent="0.25">
      <c r="BG3999" s="8"/>
      <c r="BH3999" s="9"/>
      <c r="BJ3999" s="10"/>
    </row>
    <row r="4000" spans="59:62" x14ac:dyDescent="0.25">
      <c r="BG4000" s="8"/>
      <c r="BH4000" s="9"/>
      <c r="BJ4000" s="10"/>
    </row>
    <row r="4001" spans="59:62" x14ac:dyDescent="0.25">
      <c r="BG4001" s="8"/>
      <c r="BH4001" s="9"/>
      <c r="BJ4001" s="10"/>
    </row>
    <row r="4002" spans="59:62" x14ac:dyDescent="0.25">
      <c r="BG4002" s="8"/>
      <c r="BH4002" s="9"/>
      <c r="BJ4002" s="10"/>
    </row>
    <row r="4003" spans="59:62" x14ac:dyDescent="0.25">
      <c r="BG4003" s="8"/>
      <c r="BH4003" s="9"/>
      <c r="BJ4003" s="10"/>
    </row>
    <row r="4004" spans="59:62" x14ac:dyDescent="0.25">
      <c r="BG4004" s="8"/>
      <c r="BH4004" s="9"/>
      <c r="BJ4004" s="10"/>
    </row>
    <row r="4005" spans="59:62" x14ac:dyDescent="0.25">
      <c r="BG4005" s="8"/>
      <c r="BH4005" s="9"/>
      <c r="BJ4005" s="10"/>
    </row>
    <row r="4006" spans="59:62" x14ac:dyDescent="0.25">
      <c r="BG4006" s="8"/>
      <c r="BH4006" s="9"/>
      <c r="BJ4006" s="10"/>
    </row>
    <row r="4007" spans="59:62" x14ac:dyDescent="0.25">
      <c r="BG4007" s="8"/>
      <c r="BH4007" s="9"/>
      <c r="BJ4007" s="10"/>
    </row>
    <row r="4008" spans="59:62" x14ac:dyDescent="0.25">
      <c r="BG4008" s="8"/>
      <c r="BH4008" s="9"/>
      <c r="BJ4008" s="10"/>
    </row>
    <row r="4009" spans="59:62" x14ac:dyDescent="0.25">
      <c r="BG4009" s="8"/>
      <c r="BH4009" s="9"/>
      <c r="BJ4009" s="10"/>
    </row>
    <row r="4010" spans="59:62" x14ac:dyDescent="0.25">
      <c r="BG4010" s="8"/>
      <c r="BH4010" s="9"/>
      <c r="BJ4010" s="10"/>
    </row>
    <row r="4011" spans="59:62" x14ac:dyDescent="0.25">
      <c r="BG4011" s="8"/>
      <c r="BH4011" s="9"/>
      <c r="BJ4011" s="10"/>
    </row>
    <row r="4012" spans="59:62" x14ac:dyDescent="0.25">
      <c r="BG4012" s="8"/>
      <c r="BH4012" s="9"/>
      <c r="BJ4012" s="10"/>
    </row>
    <row r="4013" spans="59:62" x14ac:dyDescent="0.25">
      <c r="BG4013" s="8"/>
      <c r="BH4013" s="9"/>
      <c r="BJ4013" s="10"/>
    </row>
    <row r="4014" spans="59:62" x14ac:dyDescent="0.25">
      <c r="BG4014" s="8"/>
      <c r="BH4014" s="9"/>
      <c r="BJ4014" s="10"/>
    </row>
    <row r="4015" spans="59:62" x14ac:dyDescent="0.25">
      <c r="BG4015" s="8"/>
      <c r="BH4015" s="9"/>
      <c r="BJ4015" s="10"/>
    </row>
    <row r="4016" spans="59:62" x14ac:dyDescent="0.25">
      <c r="BG4016" s="8"/>
      <c r="BH4016" s="9"/>
      <c r="BJ4016" s="10"/>
    </row>
    <row r="4017" spans="59:62" x14ac:dyDescent="0.25">
      <c r="BG4017" s="8"/>
      <c r="BH4017" s="9"/>
      <c r="BJ4017" s="10"/>
    </row>
    <row r="4018" spans="59:62" x14ac:dyDescent="0.25">
      <c r="BG4018" s="8"/>
      <c r="BH4018" s="9"/>
      <c r="BJ4018" s="10"/>
    </row>
    <row r="4019" spans="59:62" x14ac:dyDescent="0.25">
      <c r="BG4019" s="8"/>
      <c r="BH4019" s="9"/>
      <c r="BJ4019" s="10"/>
    </row>
    <row r="4020" spans="59:62" x14ac:dyDescent="0.25">
      <c r="BG4020" s="8"/>
      <c r="BH4020" s="9"/>
      <c r="BJ4020" s="10"/>
    </row>
    <row r="4021" spans="59:62" x14ac:dyDescent="0.25">
      <c r="BG4021" s="8"/>
      <c r="BH4021" s="9"/>
      <c r="BJ4021" s="10"/>
    </row>
    <row r="4022" spans="59:62" x14ac:dyDescent="0.25">
      <c r="BG4022" s="8"/>
      <c r="BH4022" s="9"/>
      <c r="BJ4022" s="10"/>
    </row>
    <row r="4023" spans="59:62" x14ac:dyDescent="0.25">
      <c r="BG4023" s="8"/>
      <c r="BH4023" s="9"/>
      <c r="BJ4023" s="10"/>
    </row>
    <row r="4024" spans="59:62" x14ac:dyDescent="0.25">
      <c r="BG4024" s="8"/>
      <c r="BH4024" s="9"/>
      <c r="BJ4024" s="10"/>
    </row>
    <row r="4025" spans="59:62" x14ac:dyDescent="0.25">
      <c r="BG4025" s="8"/>
      <c r="BH4025" s="9"/>
      <c r="BJ4025" s="10"/>
    </row>
    <row r="4026" spans="59:62" x14ac:dyDescent="0.25">
      <c r="BG4026" s="8"/>
      <c r="BH4026" s="9"/>
      <c r="BJ4026" s="10"/>
    </row>
    <row r="4027" spans="59:62" x14ac:dyDescent="0.25">
      <c r="BG4027" s="8"/>
      <c r="BH4027" s="9"/>
      <c r="BJ4027" s="10"/>
    </row>
    <row r="4028" spans="59:62" x14ac:dyDescent="0.25">
      <c r="BG4028" s="8"/>
      <c r="BH4028" s="9"/>
      <c r="BJ4028" s="10"/>
    </row>
    <row r="4029" spans="59:62" x14ac:dyDescent="0.25">
      <c r="BG4029" s="8"/>
      <c r="BH4029" s="9"/>
      <c r="BJ4029" s="10"/>
    </row>
    <row r="4030" spans="59:62" x14ac:dyDescent="0.25">
      <c r="BG4030" s="8"/>
      <c r="BH4030" s="9"/>
      <c r="BJ4030" s="10"/>
    </row>
    <row r="4031" spans="59:62" x14ac:dyDescent="0.25">
      <c r="BG4031" s="8"/>
      <c r="BH4031" s="9"/>
      <c r="BJ4031" s="10"/>
    </row>
    <row r="4032" spans="59:62" x14ac:dyDescent="0.25">
      <c r="BG4032" s="8"/>
      <c r="BH4032" s="9"/>
      <c r="BJ4032" s="10"/>
    </row>
    <row r="4033" spans="59:62" x14ac:dyDescent="0.25">
      <c r="BG4033" s="8"/>
      <c r="BH4033" s="9"/>
      <c r="BJ4033" s="10"/>
    </row>
    <row r="4034" spans="59:62" x14ac:dyDescent="0.25">
      <c r="BG4034" s="8"/>
      <c r="BH4034" s="9"/>
      <c r="BJ4034" s="10"/>
    </row>
    <row r="4035" spans="59:62" x14ac:dyDescent="0.25">
      <c r="BG4035" s="8"/>
      <c r="BH4035" s="9"/>
      <c r="BJ4035" s="10"/>
    </row>
    <row r="4036" spans="59:62" x14ac:dyDescent="0.25">
      <c r="BG4036" s="8"/>
      <c r="BH4036" s="9"/>
      <c r="BJ4036" s="10"/>
    </row>
    <row r="4037" spans="59:62" x14ac:dyDescent="0.25">
      <c r="BG4037" s="8"/>
      <c r="BH4037" s="9"/>
      <c r="BJ4037" s="10"/>
    </row>
    <row r="4038" spans="59:62" x14ac:dyDescent="0.25">
      <c r="BG4038" s="8"/>
      <c r="BH4038" s="9"/>
      <c r="BJ4038" s="10"/>
    </row>
    <row r="4039" spans="59:62" x14ac:dyDescent="0.25">
      <c r="BG4039" s="8"/>
      <c r="BH4039" s="9"/>
      <c r="BJ4039" s="10"/>
    </row>
    <row r="4040" spans="59:62" x14ac:dyDescent="0.25">
      <c r="BG4040" s="8"/>
      <c r="BH4040" s="9"/>
      <c r="BJ4040" s="10"/>
    </row>
    <row r="4041" spans="59:62" x14ac:dyDescent="0.25">
      <c r="BG4041" s="8"/>
      <c r="BH4041" s="9"/>
      <c r="BJ4041" s="10"/>
    </row>
    <row r="4042" spans="59:62" x14ac:dyDescent="0.25">
      <c r="BG4042" s="8"/>
      <c r="BH4042" s="9"/>
      <c r="BJ4042" s="10"/>
    </row>
    <row r="4043" spans="59:62" x14ac:dyDescent="0.25">
      <c r="BG4043" s="8"/>
      <c r="BH4043" s="9"/>
      <c r="BJ4043" s="10"/>
    </row>
    <row r="4044" spans="59:62" x14ac:dyDescent="0.25">
      <c r="BG4044" s="8"/>
      <c r="BH4044" s="9"/>
      <c r="BJ4044" s="10"/>
    </row>
    <row r="4045" spans="59:62" x14ac:dyDescent="0.25">
      <c r="BG4045" s="8"/>
      <c r="BH4045" s="9"/>
      <c r="BJ4045" s="10"/>
    </row>
    <row r="4046" spans="59:62" x14ac:dyDescent="0.25">
      <c r="BG4046" s="8"/>
      <c r="BH4046" s="9"/>
      <c r="BJ4046" s="10"/>
    </row>
    <row r="4047" spans="59:62" x14ac:dyDescent="0.25">
      <c r="BG4047" s="8"/>
      <c r="BH4047" s="9"/>
      <c r="BJ4047" s="10"/>
    </row>
    <row r="4048" spans="59:62" x14ac:dyDescent="0.25">
      <c r="BG4048" s="8"/>
      <c r="BH4048" s="9"/>
      <c r="BJ4048" s="10"/>
    </row>
    <row r="4049" spans="59:62" x14ac:dyDescent="0.25">
      <c r="BG4049" s="8"/>
      <c r="BH4049" s="9"/>
      <c r="BJ4049" s="10"/>
    </row>
    <row r="4050" spans="59:62" x14ac:dyDescent="0.25">
      <c r="BG4050" s="8"/>
      <c r="BH4050" s="9"/>
      <c r="BJ4050" s="10"/>
    </row>
    <row r="4051" spans="59:62" x14ac:dyDescent="0.25">
      <c r="BG4051" s="8"/>
      <c r="BH4051" s="9"/>
      <c r="BJ4051" s="10"/>
    </row>
    <row r="4052" spans="59:62" x14ac:dyDescent="0.25">
      <c r="BG4052" s="8"/>
      <c r="BH4052" s="9"/>
      <c r="BJ4052" s="10"/>
    </row>
    <row r="4053" spans="59:62" x14ac:dyDescent="0.25">
      <c r="BG4053" s="8"/>
      <c r="BH4053" s="9"/>
      <c r="BJ4053" s="10"/>
    </row>
    <row r="4054" spans="59:62" x14ac:dyDescent="0.25">
      <c r="BG4054" s="8"/>
      <c r="BH4054" s="9"/>
      <c r="BJ4054" s="10"/>
    </row>
    <row r="4055" spans="59:62" x14ac:dyDescent="0.25">
      <c r="BG4055" s="8"/>
      <c r="BH4055" s="9"/>
      <c r="BJ4055" s="10"/>
    </row>
    <row r="4056" spans="59:62" x14ac:dyDescent="0.25">
      <c r="BG4056" s="8"/>
      <c r="BH4056" s="9"/>
      <c r="BJ4056" s="10"/>
    </row>
    <row r="4057" spans="59:62" x14ac:dyDescent="0.25">
      <c r="BG4057" s="8"/>
      <c r="BH4057" s="9"/>
      <c r="BJ4057" s="10"/>
    </row>
    <row r="4058" spans="59:62" x14ac:dyDescent="0.25">
      <c r="BG4058" s="8"/>
      <c r="BH4058" s="9"/>
      <c r="BJ4058" s="10"/>
    </row>
    <row r="4059" spans="59:62" x14ac:dyDescent="0.25">
      <c r="BG4059" s="8"/>
      <c r="BH4059" s="9"/>
      <c r="BJ4059" s="10"/>
    </row>
    <row r="4060" spans="59:62" x14ac:dyDescent="0.25">
      <c r="BG4060" s="8"/>
      <c r="BH4060" s="9"/>
      <c r="BJ4060" s="10"/>
    </row>
    <row r="4061" spans="59:62" x14ac:dyDescent="0.25">
      <c r="BG4061" s="8"/>
      <c r="BH4061" s="9"/>
      <c r="BJ4061" s="10"/>
    </row>
    <row r="4062" spans="59:62" x14ac:dyDescent="0.25">
      <c r="BG4062" s="8"/>
      <c r="BH4062" s="9"/>
      <c r="BJ4062" s="10"/>
    </row>
    <row r="4063" spans="59:62" x14ac:dyDescent="0.25">
      <c r="BG4063" s="8"/>
      <c r="BH4063" s="9"/>
      <c r="BJ4063" s="10"/>
    </row>
    <row r="4064" spans="59:62" x14ac:dyDescent="0.25">
      <c r="BG4064" s="8"/>
      <c r="BH4064" s="9"/>
      <c r="BJ4064" s="10"/>
    </row>
    <row r="4065" spans="59:62" x14ac:dyDescent="0.25">
      <c r="BG4065" s="8"/>
      <c r="BH4065" s="9"/>
      <c r="BJ4065" s="10"/>
    </row>
    <row r="4066" spans="59:62" x14ac:dyDescent="0.25">
      <c r="BG4066" s="8"/>
      <c r="BH4066" s="9"/>
      <c r="BJ4066" s="10"/>
    </row>
    <row r="4067" spans="59:62" x14ac:dyDescent="0.25">
      <c r="BG4067" s="8"/>
      <c r="BH4067" s="9"/>
      <c r="BJ4067" s="10"/>
    </row>
    <row r="4068" spans="59:62" x14ac:dyDescent="0.25">
      <c r="BG4068" s="8"/>
      <c r="BH4068" s="9"/>
      <c r="BJ4068" s="10"/>
    </row>
    <row r="4069" spans="59:62" x14ac:dyDescent="0.25">
      <c r="BG4069" s="8"/>
      <c r="BH4069" s="9"/>
      <c r="BJ4069" s="10"/>
    </row>
    <row r="4070" spans="59:62" x14ac:dyDescent="0.25">
      <c r="BG4070" s="8"/>
      <c r="BH4070" s="9"/>
      <c r="BJ4070" s="10"/>
    </row>
    <row r="4071" spans="59:62" x14ac:dyDescent="0.25">
      <c r="BG4071" s="8"/>
      <c r="BH4071" s="9"/>
      <c r="BJ4071" s="10"/>
    </row>
    <row r="4072" spans="59:62" x14ac:dyDescent="0.25">
      <c r="BG4072" s="8"/>
      <c r="BH4072" s="9"/>
      <c r="BJ4072" s="10"/>
    </row>
    <row r="4073" spans="59:62" x14ac:dyDescent="0.25">
      <c r="BG4073" s="8"/>
      <c r="BH4073" s="9"/>
      <c r="BJ4073" s="10"/>
    </row>
    <row r="4074" spans="59:62" x14ac:dyDescent="0.25">
      <c r="BG4074" s="8"/>
      <c r="BH4074" s="9"/>
      <c r="BJ4074" s="10"/>
    </row>
    <row r="4075" spans="59:62" x14ac:dyDescent="0.25">
      <c r="BG4075" s="8"/>
      <c r="BH4075" s="9"/>
      <c r="BJ4075" s="10"/>
    </row>
    <row r="4076" spans="59:62" x14ac:dyDescent="0.25">
      <c r="BG4076" s="8"/>
      <c r="BH4076" s="9"/>
      <c r="BJ4076" s="10"/>
    </row>
    <row r="4077" spans="59:62" x14ac:dyDescent="0.25">
      <c r="BG4077" s="8"/>
      <c r="BH4077" s="9"/>
      <c r="BJ4077" s="10"/>
    </row>
    <row r="4078" spans="59:62" x14ac:dyDescent="0.25">
      <c r="BG4078" s="8"/>
      <c r="BH4078" s="9"/>
      <c r="BJ4078" s="10"/>
    </row>
    <row r="4079" spans="59:62" x14ac:dyDescent="0.25">
      <c r="BG4079" s="8"/>
      <c r="BH4079" s="9"/>
      <c r="BJ4079" s="10"/>
    </row>
    <row r="4080" spans="59:62" x14ac:dyDescent="0.25">
      <c r="BG4080" s="8"/>
      <c r="BH4080" s="9"/>
      <c r="BJ4080" s="10"/>
    </row>
    <row r="4081" spans="59:62" x14ac:dyDescent="0.25">
      <c r="BG4081" s="8"/>
      <c r="BH4081" s="9"/>
      <c r="BJ4081" s="10"/>
    </row>
    <row r="4082" spans="59:62" x14ac:dyDescent="0.25">
      <c r="BG4082" s="8"/>
      <c r="BH4082" s="9"/>
      <c r="BJ4082" s="10"/>
    </row>
    <row r="4083" spans="59:62" x14ac:dyDescent="0.25">
      <c r="BG4083" s="8"/>
      <c r="BH4083" s="9"/>
      <c r="BJ4083" s="10"/>
    </row>
    <row r="4084" spans="59:62" x14ac:dyDescent="0.25">
      <c r="BG4084" s="8"/>
      <c r="BH4084" s="9"/>
      <c r="BJ4084" s="10"/>
    </row>
    <row r="4085" spans="59:62" x14ac:dyDescent="0.25">
      <c r="BG4085" s="8"/>
      <c r="BH4085" s="9"/>
      <c r="BJ4085" s="10"/>
    </row>
    <row r="4086" spans="59:62" x14ac:dyDescent="0.25">
      <c r="BG4086" s="8"/>
      <c r="BH4086" s="9"/>
      <c r="BJ4086" s="10"/>
    </row>
    <row r="4087" spans="59:62" x14ac:dyDescent="0.25">
      <c r="BG4087" s="8"/>
      <c r="BH4087" s="9"/>
      <c r="BJ4087" s="10"/>
    </row>
    <row r="4088" spans="59:62" x14ac:dyDescent="0.25">
      <c r="BG4088" s="8"/>
      <c r="BH4088" s="9"/>
      <c r="BJ4088" s="10"/>
    </row>
    <row r="4089" spans="59:62" x14ac:dyDescent="0.25">
      <c r="BG4089" s="8"/>
      <c r="BH4089" s="9"/>
      <c r="BJ4089" s="10"/>
    </row>
    <row r="4090" spans="59:62" x14ac:dyDescent="0.25">
      <c r="BG4090" s="8"/>
      <c r="BH4090" s="9"/>
      <c r="BJ4090" s="10"/>
    </row>
    <row r="4091" spans="59:62" x14ac:dyDescent="0.25">
      <c r="BG4091" s="8"/>
      <c r="BH4091" s="9"/>
      <c r="BJ4091" s="10"/>
    </row>
    <row r="4092" spans="59:62" x14ac:dyDescent="0.25">
      <c r="BG4092" s="8"/>
      <c r="BH4092" s="9"/>
      <c r="BJ4092" s="10"/>
    </row>
    <row r="4093" spans="59:62" x14ac:dyDescent="0.25">
      <c r="BG4093" s="8"/>
      <c r="BH4093" s="9"/>
      <c r="BJ4093" s="10"/>
    </row>
    <row r="4094" spans="59:62" x14ac:dyDescent="0.25">
      <c r="BG4094" s="8"/>
      <c r="BH4094" s="9"/>
      <c r="BJ4094" s="10"/>
    </row>
    <row r="4095" spans="59:62" x14ac:dyDescent="0.25">
      <c r="BG4095" s="8"/>
      <c r="BH4095" s="9"/>
      <c r="BJ4095" s="10"/>
    </row>
    <row r="4096" spans="59:62" x14ac:dyDescent="0.25">
      <c r="BG4096" s="8"/>
      <c r="BH4096" s="9"/>
      <c r="BJ4096" s="10"/>
    </row>
    <row r="4097" spans="59:62" x14ac:dyDescent="0.25">
      <c r="BG4097" s="8"/>
      <c r="BH4097" s="9"/>
      <c r="BJ4097" s="10"/>
    </row>
    <row r="4098" spans="59:62" x14ac:dyDescent="0.25">
      <c r="BG4098" s="8"/>
      <c r="BH4098" s="9"/>
      <c r="BJ4098" s="10"/>
    </row>
    <row r="4099" spans="59:62" x14ac:dyDescent="0.25">
      <c r="BG4099" s="8"/>
      <c r="BH4099" s="9"/>
      <c r="BJ4099" s="10"/>
    </row>
    <row r="4100" spans="59:62" x14ac:dyDescent="0.25">
      <c r="BG4100" s="8"/>
      <c r="BH4100" s="9"/>
      <c r="BJ4100" s="10"/>
    </row>
    <row r="4101" spans="59:62" x14ac:dyDescent="0.25">
      <c r="BG4101" s="8"/>
      <c r="BH4101" s="9"/>
      <c r="BJ4101" s="10"/>
    </row>
    <row r="4102" spans="59:62" x14ac:dyDescent="0.25">
      <c r="BG4102" s="8"/>
      <c r="BH4102" s="9"/>
      <c r="BJ4102" s="10"/>
    </row>
    <row r="4103" spans="59:62" x14ac:dyDescent="0.25">
      <c r="BG4103" s="8"/>
      <c r="BH4103" s="9"/>
      <c r="BJ4103" s="10"/>
    </row>
    <row r="4104" spans="59:62" x14ac:dyDescent="0.25">
      <c r="BG4104" s="8"/>
      <c r="BH4104" s="9"/>
      <c r="BJ4104" s="10"/>
    </row>
    <row r="4105" spans="59:62" x14ac:dyDescent="0.25">
      <c r="BG4105" s="8"/>
      <c r="BH4105" s="9"/>
      <c r="BJ4105" s="10"/>
    </row>
    <row r="4106" spans="59:62" x14ac:dyDescent="0.25">
      <c r="BG4106" s="8"/>
      <c r="BH4106" s="9"/>
      <c r="BJ4106" s="10"/>
    </row>
    <row r="4107" spans="59:62" x14ac:dyDescent="0.25">
      <c r="BG4107" s="8"/>
      <c r="BH4107" s="9"/>
      <c r="BJ4107" s="10"/>
    </row>
    <row r="4108" spans="59:62" x14ac:dyDescent="0.25">
      <c r="BG4108" s="8"/>
      <c r="BH4108" s="9"/>
      <c r="BJ4108" s="10"/>
    </row>
    <row r="4109" spans="59:62" x14ac:dyDescent="0.25">
      <c r="BG4109" s="8"/>
      <c r="BH4109" s="9"/>
      <c r="BJ4109" s="10"/>
    </row>
    <row r="4110" spans="59:62" x14ac:dyDescent="0.25">
      <c r="BG4110" s="8"/>
      <c r="BH4110" s="9"/>
      <c r="BJ4110" s="10"/>
    </row>
    <row r="4111" spans="59:62" x14ac:dyDescent="0.25">
      <c r="BG4111" s="8"/>
      <c r="BH4111" s="9"/>
      <c r="BJ4111" s="10"/>
    </row>
    <row r="4112" spans="59:62" x14ac:dyDescent="0.25">
      <c r="BG4112" s="8"/>
      <c r="BH4112" s="9"/>
      <c r="BJ4112" s="10"/>
    </row>
    <row r="4113" spans="59:62" x14ac:dyDescent="0.25">
      <c r="BG4113" s="8"/>
      <c r="BH4113" s="9"/>
      <c r="BJ4113" s="10"/>
    </row>
    <row r="4114" spans="59:62" x14ac:dyDescent="0.25">
      <c r="BG4114" s="8"/>
      <c r="BH4114" s="9"/>
      <c r="BJ4114" s="10"/>
    </row>
    <row r="4115" spans="59:62" x14ac:dyDescent="0.25">
      <c r="BG4115" s="8"/>
      <c r="BH4115" s="9"/>
      <c r="BJ4115" s="10"/>
    </row>
    <row r="4116" spans="59:62" x14ac:dyDescent="0.25">
      <c r="BG4116" s="8"/>
      <c r="BH4116" s="9"/>
      <c r="BJ4116" s="10"/>
    </row>
    <row r="4117" spans="59:62" x14ac:dyDescent="0.25">
      <c r="BG4117" s="8"/>
      <c r="BH4117" s="9"/>
      <c r="BJ4117" s="10"/>
    </row>
    <row r="4118" spans="59:62" x14ac:dyDescent="0.25">
      <c r="BG4118" s="8"/>
      <c r="BH4118" s="9"/>
      <c r="BJ4118" s="10"/>
    </row>
    <row r="4119" spans="59:62" x14ac:dyDescent="0.25">
      <c r="BG4119" s="8"/>
      <c r="BH4119" s="9"/>
      <c r="BJ4119" s="10"/>
    </row>
    <row r="4120" spans="59:62" x14ac:dyDescent="0.25">
      <c r="BG4120" s="8"/>
      <c r="BH4120" s="9"/>
      <c r="BJ4120" s="10"/>
    </row>
    <row r="4121" spans="59:62" x14ac:dyDescent="0.25">
      <c r="BG4121" s="8"/>
      <c r="BH4121" s="9"/>
      <c r="BJ4121" s="10"/>
    </row>
    <row r="4122" spans="59:62" x14ac:dyDescent="0.25">
      <c r="BG4122" s="8"/>
      <c r="BH4122" s="9"/>
      <c r="BJ4122" s="10"/>
    </row>
    <row r="4123" spans="59:62" x14ac:dyDescent="0.25">
      <c r="BG4123" s="8"/>
      <c r="BH4123" s="9"/>
      <c r="BJ4123" s="10"/>
    </row>
    <row r="4124" spans="59:62" x14ac:dyDescent="0.25">
      <c r="BG4124" s="8"/>
      <c r="BH4124" s="9"/>
      <c r="BJ4124" s="10"/>
    </row>
    <row r="4125" spans="59:62" x14ac:dyDescent="0.25">
      <c r="BG4125" s="8"/>
      <c r="BH4125" s="9"/>
      <c r="BJ4125" s="10"/>
    </row>
    <row r="4126" spans="59:62" x14ac:dyDescent="0.25">
      <c r="BG4126" s="8"/>
      <c r="BH4126" s="9"/>
      <c r="BJ4126" s="10"/>
    </row>
    <row r="4127" spans="59:62" x14ac:dyDescent="0.25">
      <c r="BG4127" s="8"/>
      <c r="BH4127" s="9"/>
      <c r="BJ4127" s="10"/>
    </row>
    <row r="4128" spans="59:62" x14ac:dyDescent="0.25">
      <c r="BG4128" s="8"/>
      <c r="BH4128" s="9"/>
      <c r="BJ4128" s="10"/>
    </row>
    <row r="4129" spans="59:62" x14ac:dyDescent="0.25">
      <c r="BG4129" s="8"/>
      <c r="BH4129" s="9"/>
      <c r="BJ4129" s="10"/>
    </row>
    <row r="4130" spans="59:62" x14ac:dyDescent="0.25">
      <c r="BG4130" s="8"/>
      <c r="BH4130" s="9"/>
      <c r="BJ4130" s="10"/>
    </row>
    <row r="4131" spans="59:62" x14ac:dyDescent="0.25">
      <c r="BG4131" s="8"/>
      <c r="BH4131" s="9"/>
      <c r="BJ4131" s="10"/>
    </row>
    <row r="4132" spans="59:62" x14ac:dyDescent="0.25">
      <c r="BG4132" s="8"/>
      <c r="BH4132" s="9"/>
      <c r="BJ4132" s="10"/>
    </row>
    <row r="4133" spans="59:62" x14ac:dyDescent="0.25">
      <c r="BG4133" s="8"/>
      <c r="BH4133" s="9"/>
      <c r="BJ4133" s="10"/>
    </row>
    <row r="4134" spans="59:62" x14ac:dyDescent="0.25">
      <c r="BG4134" s="8"/>
      <c r="BH4134" s="9"/>
      <c r="BJ4134" s="10"/>
    </row>
    <row r="4135" spans="59:62" x14ac:dyDescent="0.25">
      <c r="BG4135" s="8"/>
      <c r="BH4135" s="9"/>
      <c r="BJ4135" s="10"/>
    </row>
    <row r="4136" spans="59:62" x14ac:dyDescent="0.25">
      <c r="BG4136" s="8"/>
      <c r="BH4136" s="9"/>
      <c r="BJ4136" s="10"/>
    </row>
    <row r="4137" spans="59:62" x14ac:dyDescent="0.25">
      <c r="BG4137" s="8"/>
      <c r="BH4137" s="9"/>
      <c r="BJ4137" s="10"/>
    </row>
    <row r="4138" spans="59:62" x14ac:dyDescent="0.25">
      <c r="BG4138" s="8"/>
      <c r="BH4138" s="9"/>
      <c r="BJ4138" s="10"/>
    </row>
    <row r="4139" spans="59:62" x14ac:dyDescent="0.25">
      <c r="BG4139" s="8"/>
      <c r="BH4139" s="9"/>
      <c r="BJ4139" s="10"/>
    </row>
    <row r="4140" spans="59:62" x14ac:dyDescent="0.25">
      <c r="BG4140" s="8"/>
      <c r="BH4140" s="9"/>
      <c r="BJ4140" s="10"/>
    </row>
    <row r="4141" spans="59:62" x14ac:dyDescent="0.25">
      <c r="BG4141" s="8"/>
      <c r="BH4141" s="9"/>
      <c r="BJ4141" s="10"/>
    </row>
    <row r="4142" spans="59:62" x14ac:dyDescent="0.25">
      <c r="BG4142" s="8"/>
      <c r="BH4142" s="9"/>
      <c r="BJ4142" s="10"/>
    </row>
    <row r="4143" spans="59:62" x14ac:dyDescent="0.25">
      <c r="BG4143" s="8"/>
      <c r="BH4143" s="9"/>
      <c r="BJ4143" s="10"/>
    </row>
    <row r="4144" spans="59:62" x14ac:dyDescent="0.25">
      <c r="BG4144" s="8"/>
      <c r="BH4144" s="9"/>
      <c r="BJ4144" s="10"/>
    </row>
    <row r="4145" spans="59:62" x14ac:dyDescent="0.25">
      <c r="BG4145" s="8"/>
      <c r="BH4145" s="9"/>
      <c r="BJ4145" s="10"/>
    </row>
    <row r="4146" spans="59:62" x14ac:dyDescent="0.25">
      <c r="BG4146" s="8"/>
      <c r="BH4146" s="9"/>
      <c r="BJ4146" s="10"/>
    </row>
    <row r="4147" spans="59:62" x14ac:dyDescent="0.25">
      <c r="BG4147" s="8"/>
      <c r="BH4147" s="9"/>
      <c r="BJ4147" s="10"/>
    </row>
    <row r="4148" spans="59:62" x14ac:dyDescent="0.25">
      <c r="BG4148" s="8"/>
      <c r="BH4148" s="9"/>
      <c r="BJ4148" s="10"/>
    </row>
    <row r="4149" spans="59:62" x14ac:dyDescent="0.25">
      <c r="BG4149" s="8"/>
      <c r="BH4149" s="9"/>
      <c r="BJ4149" s="10"/>
    </row>
    <row r="4150" spans="59:62" x14ac:dyDescent="0.25">
      <c r="BG4150" s="8"/>
      <c r="BH4150" s="9"/>
      <c r="BJ4150" s="10"/>
    </row>
    <row r="4151" spans="59:62" x14ac:dyDescent="0.25">
      <c r="BG4151" s="8"/>
      <c r="BH4151" s="9"/>
      <c r="BJ4151" s="10"/>
    </row>
    <row r="4152" spans="59:62" x14ac:dyDescent="0.25">
      <c r="BG4152" s="8"/>
      <c r="BH4152" s="9"/>
      <c r="BJ4152" s="10"/>
    </row>
    <row r="4153" spans="59:62" x14ac:dyDescent="0.25">
      <c r="BG4153" s="8"/>
      <c r="BH4153" s="9"/>
      <c r="BJ4153" s="10"/>
    </row>
    <row r="4154" spans="59:62" x14ac:dyDescent="0.25">
      <c r="BG4154" s="8"/>
      <c r="BH4154" s="9"/>
      <c r="BJ4154" s="10"/>
    </row>
    <row r="4155" spans="59:62" x14ac:dyDescent="0.25">
      <c r="BG4155" s="8"/>
      <c r="BH4155" s="9"/>
      <c r="BJ4155" s="10"/>
    </row>
    <row r="4156" spans="59:62" x14ac:dyDescent="0.25">
      <c r="BG4156" s="8"/>
      <c r="BH4156" s="9"/>
      <c r="BJ4156" s="10"/>
    </row>
    <row r="4157" spans="59:62" x14ac:dyDescent="0.25">
      <c r="BG4157" s="8"/>
      <c r="BH4157" s="9"/>
      <c r="BJ4157" s="10"/>
    </row>
    <row r="4158" spans="59:62" x14ac:dyDescent="0.25">
      <c r="BG4158" s="8"/>
      <c r="BH4158" s="9"/>
      <c r="BJ4158" s="10"/>
    </row>
    <row r="4159" spans="59:62" x14ac:dyDescent="0.25">
      <c r="BG4159" s="8"/>
      <c r="BH4159" s="9"/>
      <c r="BJ4159" s="10"/>
    </row>
    <row r="4160" spans="59:62" x14ac:dyDescent="0.25">
      <c r="BG4160" s="8"/>
      <c r="BH4160" s="9"/>
      <c r="BJ4160" s="10"/>
    </row>
    <row r="4161" spans="59:62" x14ac:dyDescent="0.25">
      <c r="BG4161" s="8"/>
      <c r="BH4161" s="9"/>
      <c r="BJ4161" s="10"/>
    </row>
    <row r="4162" spans="59:62" x14ac:dyDescent="0.25">
      <c r="BG4162" s="8"/>
      <c r="BH4162" s="9"/>
      <c r="BJ4162" s="10"/>
    </row>
    <row r="4163" spans="59:62" x14ac:dyDescent="0.25">
      <c r="BG4163" s="8"/>
      <c r="BH4163" s="9"/>
      <c r="BJ4163" s="10"/>
    </row>
    <row r="4164" spans="59:62" x14ac:dyDescent="0.25">
      <c r="BG4164" s="8"/>
      <c r="BH4164" s="9"/>
      <c r="BJ4164" s="10"/>
    </row>
    <row r="4165" spans="59:62" x14ac:dyDescent="0.25">
      <c r="BG4165" s="8"/>
      <c r="BH4165" s="9"/>
      <c r="BJ4165" s="10"/>
    </row>
    <row r="4166" spans="59:62" x14ac:dyDescent="0.25">
      <c r="BG4166" s="8"/>
      <c r="BH4166" s="9"/>
      <c r="BJ4166" s="10"/>
    </row>
    <row r="4167" spans="59:62" x14ac:dyDescent="0.25">
      <c r="BG4167" s="8"/>
      <c r="BH4167" s="9"/>
      <c r="BJ4167" s="10"/>
    </row>
    <row r="4168" spans="59:62" x14ac:dyDescent="0.25">
      <c r="BG4168" s="8"/>
      <c r="BH4168" s="9"/>
      <c r="BJ4168" s="10"/>
    </row>
    <row r="4169" spans="59:62" x14ac:dyDescent="0.25">
      <c r="BG4169" s="8"/>
      <c r="BH4169" s="9"/>
      <c r="BJ4169" s="10"/>
    </row>
    <row r="4170" spans="59:62" x14ac:dyDescent="0.25">
      <c r="BG4170" s="8"/>
      <c r="BH4170" s="9"/>
      <c r="BJ4170" s="10"/>
    </row>
    <row r="4171" spans="59:62" x14ac:dyDescent="0.25">
      <c r="BG4171" s="8"/>
      <c r="BH4171" s="9"/>
      <c r="BJ4171" s="10"/>
    </row>
    <row r="4172" spans="59:62" x14ac:dyDescent="0.25">
      <c r="BG4172" s="8"/>
      <c r="BH4172" s="9"/>
      <c r="BJ4172" s="10"/>
    </row>
    <row r="4173" spans="59:62" x14ac:dyDescent="0.25">
      <c r="BG4173" s="8"/>
      <c r="BH4173" s="9"/>
      <c r="BJ4173" s="10"/>
    </row>
    <row r="4174" spans="59:62" x14ac:dyDescent="0.25">
      <c r="BG4174" s="8"/>
      <c r="BH4174" s="9"/>
      <c r="BJ4174" s="10"/>
    </row>
    <row r="4175" spans="59:62" x14ac:dyDescent="0.25">
      <c r="BG4175" s="8"/>
      <c r="BH4175" s="9"/>
      <c r="BJ4175" s="10"/>
    </row>
    <row r="4176" spans="59:62" x14ac:dyDescent="0.25">
      <c r="BG4176" s="8"/>
      <c r="BH4176" s="9"/>
      <c r="BJ4176" s="10"/>
    </row>
    <row r="4177" spans="59:62" x14ac:dyDescent="0.25">
      <c r="BG4177" s="8"/>
      <c r="BH4177" s="9"/>
      <c r="BJ4177" s="10"/>
    </row>
    <row r="4178" spans="59:62" x14ac:dyDescent="0.25">
      <c r="BG4178" s="8"/>
      <c r="BH4178" s="9"/>
      <c r="BJ4178" s="10"/>
    </row>
    <row r="4179" spans="59:62" x14ac:dyDescent="0.25">
      <c r="BG4179" s="8"/>
      <c r="BH4179" s="9"/>
      <c r="BJ4179" s="10"/>
    </row>
    <row r="4180" spans="59:62" x14ac:dyDescent="0.25">
      <c r="BG4180" s="8"/>
      <c r="BH4180" s="9"/>
      <c r="BJ4180" s="10"/>
    </row>
    <row r="4181" spans="59:62" x14ac:dyDescent="0.25">
      <c r="BG4181" s="8"/>
      <c r="BH4181" s="9"/>
      <c r="BJ4181" s="10"/>
    </row>
    <row r="4182" spans="59:62" x14ac:dyDescent="0.25">
      <c r="BG4182" s="8"/>
      <c r="BH4182" s="9"/>
      <c r="BJ4182" s="10"/>
    </row>
    <row r="4183" spans="59:62" x14ac:dyDescent="0.25">
      <c r="BG4183" s="8"/>
      <c r="BH4183" s="9"/>
      <c r="BJ4183" s="10"/>
    </row>
    <row r="4184" spans="59:62" x14ac:dyDescent="0.25">
      <c r="BG4184" s="8"/>
      <c r="BH4184" s="9"/>
      <c r="BJ4184" s="10"/>
    </row>
    <row r="4185" spans="59:62" x14ac:dyDescent="0.25">
      <c r="BG4185" s="8"/>
      <c r="BH4185" s="9"/>
      <c r="BJ4185" s="10"/>
    </row>
    <row r="4186" spans="59:62" x14ac:dyDescent="0.25">
      <c r="BG4186" s="8"/>
      <c r="BH4186" s="9"/>
      <c r="BJ4186" s="10"/>
    </row>
    <row r="4187" spans="59:62" x14ac:dyDescent="0.25">
      <c r="BG4187" s="8"/>
      <c r="BH4187" s="9"/>
      <c r="BJ4187" s="10"/>
    </row>
    <row r="4188" spans="59:62" x14ac:dyDescent="0.25">
      <c r="BG4188" s="8"/>
      <c r="BH4188" s="9"/>
      <c r="BJ4188" s="10"/>
    </row>
    <row r="4189" spans="59:62" x14ac:dyDescent="0.25">
      <c r="BG4189" s="8"/>
      <c r="BH4189" s="9"/>
      <c r="BJ4189" s="10"/>
    </row>
    <row r="4190" spans="59:62" x14ac:dyDescent="0.25">
      <c r="BG4190" s="8"/>
      <c r="BH4190" s="9"/>
      <c r="BJ4190" s="10"/>
    </row>
    <row r="4191" spans="59:62" x14ac:dyDescent="0.25">
      <c r="BG4191" s="8"/>
      <c r="BH4191" s="9"/>
      <c r="BJ4191" s="10"/>
    </row>
    <row r="4192" spans="59:62" x14ac:dyDescent="0.25">
      <c r="BG4192" s="8"/>
      <c r="BH4192" s="9"/>
      <c r="BJ4192" s="10"/>
    </row>
    <row r="4193" spans="59:62" x14ac:dyDescent="0.25">
      <c r="BG4193" s="8"/>
      <c r="BH4193" s="9"/>
      <c r="BJ4193" s="10"/>
    </row>
    <row r="4194" spans="59:62" x14ac:dyDescent="0.25">
      <c r="BG4194" s="8"/>
      <c r="BH4194" s="9"/>
      <c r="BJ4194" s="10"/>
    </row>
    <row r="4195" spans="59:62" x14ac:dyDescent="0.25">
      <c r="BG4195" s="8"/>
      <c r="BH4195" s="9"/>
      <c r="BJ4195" s="10"/>
    </row>
    <row r="4196" spans="59:62" x14ac:dyDescent="0.25">
      <c r="BG4196" s="8"/>
      <c r="BH4196" s="9"/>
      <c r="BJ4196" s="10"/>
    </row>
    <row r="4197" spans="59:62" x14ac:dyDescent="0.25">
      <c r="BG4197" s="8"/>
      <c r="BH4197" s="9"/>
      <c r="BJ4197" s="10"/>
    </row>
    <row r="4198" spans="59:62" x14ac:dyDescent="0.25">
      <c r="BG4198" s="8"/>
      <c r="BH4198" s="9"/>
      <c r="BJ4198" s="10"/>
    </row>
    <row r="4199" spans="59:62" x14ac:dyDescent="0.25">
      <c r="BG4199" s="8"/>
      <c r="BH4199" s="9"/>
      <c r="BJ4199" s="10"/>
    </row>
    <row r="4200" spans="59:62" x14ac:dyDescent="0.25">
      <c r="BG4200" s="8"/>
      <c r="BH4200" s="9"/>
      <c r="BJ4200" s="10"/>
    </row>
    <row r="4201" spans="59:62" x14ac:dyDescent="0.25">
      <c r="BG4201" s="8"/>
      <c r="BH4201" s="9"/>
      <c r="BJ4201" s="10"/>
    </row>
    <row r="4202" spans="59:62" x14ac:dyDescent="0.25">
      <c r="BG4202" s="8"/>
      <c r="BH4202" s="9"/>
      <c r="BJ4202" s="10"/>
    </row>
    <row r="4203" spans="59:62" x14ac:dyDescent="0.25">
      <c r="BG4203" s="8"/>
      <c r="BH4203" s="9"/>
      <c r="BJ4203" s="10"/>
    </row>
    <row r="4204" spans="59:62" x14ac:dyDescent="0.25">
      <c r="BG4204" s="8"/>
      <c r="BH4204" s="9"/>
      <c r="BJ4204" s="10"/>
    </row>
    <row r="4205" spans="59:62" x14ac:dyDescent="0.25">
      <c r="BG4205" s="8"/>
      <c r="BH4205" s="9"/>
      <c r="BJ4205" s="10"/>
    </row>
    <row r="4206" spans="59:62" x14ac:dyDescent="0.25">
      <c r="BG4206" s="8"/>
      <c r="BH4206" s="9"/>
      <c r="BJ4206" s="10"/>
    </row>
    <row r="4207" spans="59:62" x14ac:dyDescent="0.25">
      <c r="BG4207" s="8"/>
      <c r="BH4207" s="9"/>
      <c r="BJ4207" s="10"/>
    </row>
    <row r="4208" spans="59:62" x14ac:dyDescent="0.25">
      <c r="BG4208" s="8"/>
      <c r="BH4208" s="9"/>
      <c r="BJ4208" s="10"/>
    </row>
    <row r="4209" spans="59:62" x14ac:dyDescent="0.25">
      <c r="BG4209" s="8"/>
      <c r="BH4209" s="9"/>
      <c r="BJ4209" s="10"/>
    </row>
    <row r="4210" spans="59:62" x14ac:dyDescent="0.25">
      <c r="BG4210" s="8"/>
      <c r="BH4210" s="9"/>
      <c r="BJ4210" s="10"/>
    </row>
    <row r="4211" spans="59:62" x14ac:dyDescent="0.25">
      <c r="BG4211" s="8"/>
      <c r="BH4211" s="9"/>
      <c r="BJ4211" s="10"/>
    </row>
    <row r="4212" spans="59:62" x14ac:dyDescent="0.25">
      <c r="BG4212" s="8"/>
      <c r="BH4212" s="9"/>
      <c r="BJ4212" s="10"/>
    </row>
    <row r="4213" spans="59:62" x14ac:dyDescent="0.25">
      <c r="BG4213" s="8"/>
      <c r="BH4213" s="9"/>
      <c r="BJ4213" s="10"/>
    </row>
    <row r="4214" spans="59:62" x14ac:dyDescent="0.25">
      <c r="BG4214" s="8"/>
      <c r="BH4214" s="9"/>
      <c r="BJ4214" s="10"/>
    </row>
    <row r="4215" spans="59:62" x14ac:dyDescent="0.25">
      <c r="BG4215" s="8"/>
      <c r="BH4215" s="9"/>
      <c r="BJ4215" s="10"/>
    </row>
    <row r="4216" spans="59:62" x14ac:dyDescent="0.25">
      <c r="BG4216" s="8"/>
      <c r="BH4216" s="9"/>
      <c r="BJ4216" s="10"/>
    </row>
    <row r="4217" spans="59:62" x14ac:dyDescent="0.25">
      <c r="BG4217" s="8"/>
      <c r="BH4217" s="9"/>
      <c r="BJ4217" s="10"/>
    </row>
    <row r="4218" spans="59:62" x14ac:dyDescent="0.25">
      <c r="BG4218" s="8"/>
      <c r="BH4218" s="9"/>
      <c r="BJ4218" s="10"/>
    </row>
    <row r="4219" spans="59:62" x14ac:dyDescent="0.25">
      <c r="BG4219" s="8"/>
      <c r="BH4219" s="9"/>
      <c r="BJ4219" s="10"/>
    </row>
    <row r="4220" spans="59:62" x14ac:dyDescent="0.25">
      <c r="BG4220" s="8"/>
      <c r="BH4220" s="9"/>
      <c r="BJ4220" s="10"/>
    </row>
    <row r="4221" spans="59:62" x14ac:dyDescent="0.25">
      <c r="BG4221" s="8"/>
      <c r="BH4221" s="9"/>
      <c r="BJ4221" s="10"/>
    </row>
    <row r="4222" spans="59:62" x14ac:dyDescent="0.25">
      <c r="BG4222" s="8"/>
      <c r="BH4222" s="9"/>
      <c r="BJ4222" s="10"/>
    </row>
    <row r="4223" spans="59:62" x14ac:dyDescent="0.25">
      <c r="BG4223" s="8"/>
      <c r="BH4223" s="9"/>
      <c r="BJ4223" s="10"/>
    </row>
    <row r="4224" spans="59:62" x14ac:dyDescent="0.25">
      <c r="BG4224" s="8"/>
      <c r="BH4224" s="9"/>
      <c r="BJ4224" s="10"/>
    </row>
    <row r="4225" spans="59:62" x14ac:dyDescent="0.25">
      <c r="BG4225" s="8"/>
      <c r="BH4225" s="9"/>
      <c r="BJ4225" s="10"/>
    </row>
    <row r="4226" spans="59:62" x14ac:dyDescent="0.25">
      <c r="BG4226" s="8"/>
      <c r="BH4226" s="9"/>
      <c r="BJ4226" s="10"/>
    </row>
    <row r="4227" spans="59:62" x14ac:dyDescent="0.25">
      <c r="BG4227" s="8"/>
      <c r="BH4227" s="9"/>
      <c r="BJ4227" s="10"/>
    </row>
    <row r="4228" spans="59:62" x14ac:dyDescent="0.25">
      <c r="BG4228" s="8"/>
      <c r="BH4228" s="9"/>
      <c r="BJ4228" s="10"/>
    </row>
    <row r="4229" spans="59:62" x14ac:dyDescent="0.25">
      <c r="BG4229" s="8"/>
      <c r="BH4229" s="9"/>
      <c r="BJ4229" s="10"/>
    </row>
    <row r="4230" spans="59:62" x14ac:dyDescent="0.25">
      <c r="BG4230" s="8"/>
      <c r="BH4230" s="9"/>
      <c r="BJ4230" s="10"/>
    </row>
    <row r="4231" spans="59:62" x14ac:dyDescent="0.25">
      <c r="BG4231" s="8"/>
      <c r="BH4231" s="9"/>
      <c r="BJ4231" s="10"/>
    </row>
    <row r="4232" spans="59:62" x14ac:dyDescent="0.25">
      <c r="BG4232" s="8"/>
      <c r="BH4232" s="9"/>
      <c r="BJ4232" s="10"/>
    </row>
    <row r="4233" spans="59:62" x14ac:dyDescent="0.25">
      <c r="BG4233" s="8"/>
      <c r="BH4233" s="9"/>
      <c r="BJ4233" s="10"/>
    </row>
    <row r="4234" spans="59:62" x14ac:dyDescent="0.25">
      <c r="BG4234" s="8"/>
      <c r="BH4234" s="9"/>
      <c r="BJ4234" s="10"/>
    </row>
    <row r="4235" spans="59:62" x14ac:dyDescent="0.25">
      <c r="BG4235" s="8"/>
      <c r="BH4235" s="9"/>
      <c r="BJ4235" s="10"/>
    </row>
    <row r="4236" spans="59:62" x14ac:dyDescent="0.25">
      <c r="BG4236" s="8"/>
      <c r="BH4236" s="9"/>
      <c r="BJ4236" s="10"/>
    </row>
    <row r="4237" spans="59:62" x14ac:dyDescent="0.25">
      <c r="BG4237" s="8"/>
      <c r="BH4237" s="9"/>
      <c r="BJ4237" s="10"/>
    </row>
    <row r="4238" spans="59:62" x14ac:dyDescent="0.25">
      <c r="BG4238" s="8"/>
      <c r="BH4238" s="9"/>
      <c r="BJ4238" s="10"/>
    </row>
    <row r="4239" spans="59:62" x14ac:dyDescent="0.25">
      <c r="BG4239" s="8"/>
      <c r="BH4239" s="9"/>
      <c r="BJ4239" s="10"/>
    </row>
    <row r="4240" spans="59:62" x14ac:dyDescent="0.25">
      <c r="BG4240" s="8"/>
      <c r="BH4240" s="9"/>
      <c r="BJ4240" s="10"/>
    </row>
    <row r="4241" spans="59:62" x14ac:dyDescent="0.25">
      <c r="BG4241" s="8"/>
      <c r="BH4241" s="9"/>
      <c r="BJ4241" s="10"/>
    </row>
    <row r="4242" spans="59:62" x14ac:dyDescent="0.25">
      <c r="BG4242" s="8"/>
      <c r="BH4242" s="9"/>
      <c r="BJ4242" s="10"/>
    </row>
    <row r="4243" spans="59:62" x14ac:dyDescent="0.25">
      <c r="BG4243" s="8"/>
      <c r="BH4243" s="9"/>
      <c r="BJ4243" s="10"/>
    </row>
    <row r="4244" spans="59:62" x14ac:dyDescent="0.25">
      <c r="BG4244" s="8"/>
      <c r="BH4244" s="9"/>
      <c r="BJ4244" s="10"/>
    </row>
    <row r="4245" spans="59:62" x14ac:dyDescent="0.25">
      <c r="BG4245" s="8"/>
      <c r="BH4245" s="9"/>
      <c r="BJ4245" s="10"/>
    </row>
    <row r="4246" spans="59:62" x14ac:dyDescent="0.25">
      <c r="BG4246" s="8"/>
      <c r="BH4246" s="9"/>
      <c r="BJ4246" s="10"/>
    </row>
    <row r="4247" spans="59:62" x14ac:dyDescent="0.25">
      <c r="BG4247" s="8"/>
      <c r="BH4247" s="9"/>
      <c r="BJ4247" s="10"/>
    </row>
    <row r="4248" spans="59:62" x14ac:dyDescent="0.25">
      <c r="BG4248" s="8"/>
      <c r="BH4248" s="9"/>
      <c r="BJ4248" s="10"/>
    </row>
    <row r="4249" spans="59:62" x14ac:dyDescent="0.25">
      <c r="BG4249" s="8"/>
      <c r="BH4249" s="9"/>
      <c r="BJ4249" s="10"/>
    </row>
    <row r="4250" spans="59:62" x14ac:dyDescent="0.25">
      <c r="BG4250" s="8"/>
      <c r="BH4250" s="9"/>
      <c r="BJ4250" s="10"/>
    </row>
    <row r="4251" spans="59:62" x14ac:dyDescent="0.25">
      <c r="BG4251" s="8"/>
      <c r="BH4251" s="9"/>
      <c r="BJ4251" s="10"/>
    </row>
    <row r="4252" spans="59:62" x14ac:dyDescent="0.25">
      <c r="BG4252" s="8"/>
      <c r="BH4252" s="9"/>
      <c r="BJ4252" s="10"/>
    </row>
    <row r="4253" spans="59:62" x14ac:dyDescent="0.25">
      <c r="BG4253" s="8"/>
      <c r="BH4253" s="9"/>
      <c r="BJ4253" s="10"/>
    </row>
    <row r="4254" spans="59:62" x14ac:dyDescent="0.25">
      <c r="BG4254" s="8"/>
      <c r="BH4254" s="9"/>
      <c r="BJ4254" s="10"/>
    </row>
    <row r="4255" spans="59:62" x14ac:dyDescent="0.25">
      <c r="BG4255" s="8"/>
      <c r="BH4255" s="9"/>
      <c r="BJ4255" s="10"/>
    </row>
    <row r="4256" spans="59:62" x14ac:dyDescent="0.25">
      <c r="BG4256" s="8"/>
      <c r="BH4256" s="9"/>
      <c r="BJ4256" s="10"/>
    </row>
    <row r="4257" spans="59:62" x14ac:dyDescent="0.25">
      <c r="BG4257" s="8"/>
      <c r="BH4257" s="9"/>
      <c r="BJ4257" s="10"/>
    </row>
    <row r="4258" spans="59:62" x14ac:dyDescent="0.25">
      <c r="BG4258" s="8"/>
      <c r="BH4258" s="9"/>
      <c r="BJ4258" s="10"/>
    </row>
    <row r="4259" spans="59:62" x14ac:dyDescent="0.25">
      <c r="BG4259" s="8"/>
      <c r="BH4259" s="9"/>
      <c r="BJ4259" s="10"/>
    </row>
    <row r="4260" spans="59:62" x14ac:dyDescent="0.25">
      <c r="BG4260" s="8"/>
      <c r="BH4260" s="9"/>
      <c r="BJ4260" s="10"/>
    </row>
    <row r="4261" spans="59:62" x14ac:dyDescent="0.25">
      <c r="BG4261" s="8"/>
      <c r="BH4261" s="9"/>
      <c r="BJ4261" s="10"/>
    </row>
    <row r="4262" spans="59:62" x14ac:dyDescent="0.25">
      <c r="BG4262" s="8"/>
      <c r="BH4262" s="9"/>
      <c r="BJ4262" s="10"/>
    </row>
    <row r="4263" spans="59:62" x14ac:dyDescent="0.25">
      <c r="BG4263" s="8"/>
      <c r="BH4263" s="9"/>
      <c r="BJ4263" s="10"/>
    </row>
    <row r="4264" spans="59:62" x14ac:dyDescent="0.25">
      <c r="BG4264" s="8"/>
      <c r="BH4264" s="9"/>
      <c r="BJ4264" s="10"/>
    </row>
    <row r="4265" spans="59:62" x14ac:dyDescent="0.25">
      <c r="BG4265" s="8"/>
      <c r="BH4265" s="9"/>
      <c r="BJ4265" s="10"/>
    </row>
    <row r="4266" spans="59:62" x14ac:dyDescent="0.25">
      <c r="BG4266" s="8"/>
      <c r="BH4266" s="9"/>
      <c r="BJ4266" s="10"/>
    </row>
    <row r="4267" spans="59:62" x14ac:dyDescent="0.25">
      <c r="BG4267" s="8"/>
      <c r="BH4267" s="9"/>
      <c r="BJ4267" s="10"/>
    </row>
    <row r="4268" spans="59:62" x14ac:dyDescent="0.25">
      <c r="BG4268" s="8"/>
      <c r="BH4268" s="9"/>
      <c r="BJ4268" s="10"/>
    </row>
    <row r="4269" spans="59:62" x14ac:dyDescent="0.25">
      <c r="BG4269" s="8"/>
      <c r="BH4269" s="9"/>
      <c r="BJ4269" s="10"/>
    </row>
    <row r="4270" spans="59:62" x14ac:dyDescent="0.25">
      <c r="BG4270" s="8"/>
      <c r="BH4270" s="9"/>
      <c r="BJ4270" s="10"/>
    </row>
    <row r="4271" spans="59:62" x14ac:dyDescent="0.25">
      <c r="BG4271" s="8"/>
      <c r="BH4271" s="9"/>
      <c r="BJ4271" s="10"/>
    </row>
    <row r="4272" spans="59:62" x14ac:dyDescent="0.25">
      <c r="BG4272" s="8"/>
      <c r="BH4272" s="9"/>
      <c r="BJ4272" s="10"/>
    </row>
    <row r="4273" spans="59:62" x14ac:dyDescent="0.25">
      <c r="BG4273" s="8"/>
      <c r="BH4273" s="9"/>
      <c r="BJ4273" s="10"/>
    </row>
    <row r="4274" spans="59:62" x14ac:dyDescent="0.25">
      <c r="BG4274" s="8"/>
      <c r="BH4274" s="9"/>
      <c r="BJ4274" s="10"/>
    </row>
    <row r="4275" spans="59:62" x14ac:dyDescent="0.25">
      <c r="BG4275" s="8"/>
      <c r="BH4275" s="9"/>
      <c r="BJ4275" s="10"/>
    </row>
    <row r="4276" spans="59:62" x14ac:dyDescent="0.25">
      <c r="BG4276" s="8"/>
      <c r="BH4276" s="9"/>
      <c r="BJ4276" s="10"/>
    </row>
    <row r="4277" spans="59:62" x14ac:dyDescent="0.25">
      <c r="BG4277" s="8"/>
      <c r="BH4277" s="9"/>
      <c r="BJ4277" s="10"/>
    </row>
    <row r="4278" spans="59:62" x14ac:dyDescent="0.25">
      <c r="BG4278" s="8"/>
      <c r="BH4278" s="9"/>
      <c r="BJ4278" s="10"/>
    </row>
    <row r="4279" spans="59:62" x14ac:dyDescent="0.25">
      <c r="BG4279" s="8"/>
      <c r="BH4279" s="9"/>
      <c r="BJ4279" s="10"/>
    </row>
    <row r="4280" spans="59:62" x14ac:dyDescent="0.25">
      <c r="BG4280" s="8"/>
      <c r="BH4280" s="9"/>
      <c r="BJ4280" s="10"/>
    </row>
    <row r="4281" spans="59:62" x14ac:dyDescent="0.25">
      <c r="BG4281" s="8"/>
      <c r="BH4281" s="9"/>
      <c r="BJ4281" s="10"/>
    </row>
    <row r="4282" spans="59:62" x14ac:dyDescent="0.25">
      <c r="BG4282" s="8"/>
      <c r="BH4282" s="9"/>
      <c r="BJ4282" s="10"/>
    </row>
    <row r="4283" spans="59:62" x14ac:dyDescent="0.25">
      <c r="BG4283" s="8"/>
      <c r="BH4283" s="9"/>
      <c r="BJ4283" s="10"/>
    </row>
    <row r="4284" spans="59:62" x14ac:dyDescent="0.25">
      <c r="BG4284" s="8"/>
      <c r="BH4284" s="9"/>
      <c r="BJ4284" s="10"/>
    </row>
    <row r="4285" spans="59:62" x14ac:dyDescent="0.25">
      <c r="BG4285" s="8"/>
      <c r="BH4285" s="9"/>
      <c r="BJ4285" s="10"/>
    </row>
    <row r="4286" spans="59:62" x14ac:dyDescent="0.25">
      <c r="BG4286" s="8"/>
      <c r="BH4286" s="9"/>
      <c r="BJ4286" s="10"/>
    </row>
    <row r="4287" spans="59:62" x14ac:dyDescent="0.25">
      <c r="BG4287" s="8"/>
      <c r="BH4287" s="9"/>
      <c r="BJ4287" s="10"/>
    </row>
    <row r="4288" spans="59:62" x14ac:dyDescent="0.25">
      <c r="BG4288" s="8"/>
      <c r="BH4288" s="9"/>
      <c r="BJ4288" s="10"/>
    </row>
    <row r="4289" spans="59:62" x14ac:dyDescent="0.25">
      <c r="BG4289" s="8"/>
      <c r="BH4289" s="9"/>
      <c r="BJ4289" s="10"/>
    </row>
    <row r="4290" spans="59:62" x14ac:dyDescent="0.25">
      <c r="BG4290" s="8"/>
      <c r="BH4290" s="9"/>
      <c r="BJ4290" s="10"/>
    </row>
    <row r="4291" spans="59:62" x14ac:dyDescent="0.25">
      <c r="BG4291" s="8"/>
      <c r="BH4291" s="9"/>
      <c r="BJ4291" s="10"/>
    </row>
    <row r="4292" spans="59:62" x14ac:dyDescent="0.25">
      <c r="BG4292" s="8"/>
      <c r="BH4292" s="9"/>
      <c r="BJ4292" s="10"/>
    </row>
    <row r="4293" spans="59:62" x14ac:dyDescent="0.25">
      <c r="BG4293" s="8"/>
      <c r="BH4293" s="9"/>
      <c r="BJ4293" s="10"/>
    </row>
    <row r="4294" spans="59:62" x14ac:dyDescent="0.25">
      <c r="BG4294" s="8"/>
      <c r="BH4294" s="9"/>
      <c r="BJ4294" s="10"/>
    </row>
    <row r="4295" spans="59:62" x14ac:dyDescent="0.25">
      <c r="BG4295" s="8"/>
      <c r="BH4295" s="9"/>
      <c r="BJ4295" s="10"/>
    </row>
    <row r="4296" spans="59:62" x14ac:dyDescent="0.25">
      <c r="BG4296" s="8"/>
      <c r="BH4296" s="9"/>
      <c r="BJ4296" s="10"/>
    </row>
    <row r="4297" spans="59:62" x14ac:dyDescent="0.25">
      <c r="BG4297" s="8"/>
      <c r="BH4297" s="9"/>
      <c r="BJ4297" s="10"/>
    </row>
    <row r="4298" spans="59:62" x14ac:dyDescent="0.25">
      <c r="BG4298" s="8"/>
      <c r="BH4298" s="9"/>
      <c r="BJ4298" s="10"/>
    </row>
    <row r="4299" spans="59:62" x14ac:dyDescent="0.25">
      <c r="BG4299" s="8"/>
      <c r="BH4299" s="9"/>
      <c r="BJ4299" s="10"/>
    </row>
    <row r="4300" spans="59:62" x14ac:dyDescent="0.25">
      <c r="BG4300" s="8"/>
      <c r="BH4300" s="9"/>
      <c r="BJ4300" s="10"/>
    </row>
    <row r="4301" spans="59:62" x14ac:dyDescent="0.25">
      <c r="BG4301" s="8"/>
      <c r="BH4301" s="9"/>
      <c r="BJ4301" s="10"/>
    </row>
    <row r="4302" spans="59:62" x14ac:dyDescent="0.25">
      <c r="BG4302" s="8"/>
      <c r="BH4302" s="9"/>
      <c r="BJ4302" s="10"/>
    </row>
    <row r="4303" spans="59:62" x14ac:dyDescent="0.25">
      <c r="BG4303" s="8"/>
      <c r="BH4303" s="9"/>
      <c r="BJ4303" s="10"/>
    </row>
    <row r="4304" spans="59:62" x14ac:dyDescent="0.25">
      <c r="BG4304" s="8"/>
      <c r="BH4304" s="9"/>
      <c r="BJ4304" s="10"/>
    </row>
    <row r="4305" spans="59:62" x14ac:dyDescent="0.25">
      <c r="BG4305" s="8"/>
      <c r="BH4305" s="9"/>
      <c r="BJ4305" s="10"/>
    </row>
    <row r="4306" spans="59:62" x14ac:dyDescent="0.25">
      <c r="BG4306" s="8"/>
      <c r="BH4306" s="9"/>
      <c r="BJ4306" s="10"/>
    </row>
    <row r="4307" spans="59:62" x14ac:dyDescent="0.25">
      <c r="BG4307" s="8"/>
      <c r="BH4307" s="9"/>
      <c r="BJ4307" s="10"/>
    </row>
    <row r="4308" spans="59:62" x14ac:dyDescent="0.25">
      <c r="BG4308" s="8"/>
      <c r="BH4308" s="9"/>
      <c r="BJ4308" s="10"/>
    </row>
    <row r="4309" spans="59:62" x14ac:dyDescent="0.25">
      <c r="BG4309" s="8"/>
      <c r="BH4309" s="9"/>
      <c r="BJ4309" s="10"/>
    </row>
    <row r="4310" spans="59:62" x14ac:dyDescent="0.25">
      <c r="BG4310" s="8"/>
      <c r="BH4310" s="9"/>
      <c r="BJ4310" s="10"/>
    </row>
    <row r="4311" spans="59:62" x14ac:dyDescent="0.25">
      <c r="BG4311" s="8"/>
      <c r="BH4311" s="9"/>
      <c r="BJ4311" s="10"/>
    </row>
    <row r="4312" spans="59:62" x14ac:dyDescent="0.25">
      <c r="BG4312" s="8"/>
      <c r="BH4312" s="9"/>
      <c r="BJ4312" s="10"/>
    </row>
    <row r="4313" spans="59:62" x14ac:dyDescent="0.25">
      <c r="BG4313" s="8"/>
      <c r="BH4313" s="9"/>
      <c r="BJ4313" s="10"/>
    </row>
    <row r="4314" spans="59:62" x14ac:dyDescent="0.25">
      <c r="BG4314" s="8"/>
      <c r="BH4314" s="9"/>
      <c r="BJ4314" s="10"/>
    </row>
    <row r="4315" spans="59:62" x14ac:dyDescent="0.25">
      <c r="BG4315" s="8"/>
      <c r="BH4315" s="9"/>
      <c r="BJ4315" s="10"/>
    </row>
    <row r="4316" spans="59:62" x14ac:dyDescent="0.25">
      <c r="BG4316" s="8"/>
      <c r="BH4316" s="9"/>
      <c r="BJ4316" s="10"/>
    </row>
    <row r="4317" spans="59:62" x14ac:dyDescent="0.25">
      <c r="BG4317" s="8"/>
      <c r="BH4317" s="9"/>
      <c r="BJ4317" s="10"/>
    </row>
    <row r="4318" spans="59:62" x14ac:dyDescent="0.25">
      <c r="BG4318" s="8"/>
      <c r="BH4318" s="9"/>
      <c r="BJ4318" s="10"/>
    </row>
    <row r="4319" spans="59:62" x14ac:dyDescent="0.25">
      <c r="BG4319" s="8"/>
      <c r="BH4319" s="9"/>
      <c r="BJ4319" s="10"/>
    </row>
    <row r="4320" spans="59:62" x14ac:dyDescent="0.25">
      <c r="BG4320" s="8"/>
      <c r="BH4320" s="9"/>
      <c r="BJ4320" s="10"/>
    </row>
    <row r="4321" spans="59:62" x14ac:dyDescent="0.25">
      <c r="BG4321" s="8"/>
      <c r="BH4321" s="9"/>
      <c r="BJ4321" s="10"/>
    </row>
    <row r="4322" spans="59:62" x14ac:dyDescent="0.25">
      <c r="BG4322" s="8"/>
      <c r="BH4322" s="9"/>
      <c r="BJ4322" s="10"/>
    </row>
    <row r="4323" spans="59:62" x14ac:dyDescent="0.25">
      <c r="BG4323" s="8"/>
      <c r="BH4323" s="9"/>
      <c r="BJ4323" s="10"/>
    </row>
    <row r="4324" spans="59:62" x14ac:dyDescent="0.25">
      <c r="BG4324" s="8"/>
      <c r="BH4324" s="9"/>
      <c r="BJ4324" s="10"/>
    </row>
    <row r="4325" spans="59:62" x14ac:dyDescent="0.25">
      <c r="BG4325" s="8"/>
      <c r="BH4325" s="9"/>
      <c r="BJ4325" s="10"/>
    </row>
    <row r="4326" spans="59:62" x14ac:dyDescent="0.25">
      <c r="BG4326" s="8"/>
      <c r="BH4326" s="9"/>
      <c r="BJ4326" s="10"/>
    </row>
    <row r="4327" spans="59:62" x14ac:dyDescent="0.25">
      <c r="BG4327" s="8"/>
      <c r="BH4327" s="9"/>
      <c r="BJ4327" s="10"/>
    </row>
    <row r="4328" spans="59:62" x14ac:dyDescent="0.25">
      <c r="BG4328" s="8"/>
      <c r="BH4328" s="9"/>
      <c r="BJ4328" s="10"/>
    </row>
    <row r="4329" spans="59:62" x14ac:dyDescent="0.25">
      <c r="BG4329" s="8"/>
      <c r="BH4329" s="9"/>
      <c r="BJ4329" s="10"/>
    </row>
    <row r="4330" spans="59:62" x14ac:dyDescent="0.25">
      <c r="BG4330" s="8"/>
      <c r="BH4330" s="9"/>
      <c r="BJ4330" s="10"/>
    </row>
    <row r="4331" spans="59:62" x14ac:dyDescent="0.25">
      <c r="BG4331" s="8"/>
      <c r="BH4331" s="9"/>
      <c r="BJ4331" s="10"/>
    </row>
    <row r="4332" spans="59:62" x14ac:dyDescent="0.25">
      <c r="BG4332" s="8"/>
      <c r="BH4332" s="9"/>
      <c r="BJ4332" s="10"/>
    </row>
    <row r="4333" spans="59:62" x14ac:dyDescent="0.25">
      <c r="BG4333" s="8"/>
      <c r="BH4333" s="9"/>
      <c r="BJ4333" s="10"/>
    </row>
    <row r="4334" spans="59:62" x14ac:dyDescent="0.25">
      <c r="BG4334" s="8"/>
      <c r="BH4334" s="9"/>
      <c r="BJ4334" s="10"/>
    </row>
    <row r="4335" spans="59:62" x14ac:dyDescent="0.25">
      <c r="BG4335" s="8"/>
      <c r="BH4335" s="9"/>
      <c r="BJ4335" s="10"/>
    </row>
    <row r="4336" spans="59:62" x14ac:dyDescent="0.25">
      <c r="BG4336" s="8"/>
      <c r="BH4336" s="9"/>
      <c r="BJ4336" s="10"/>
    </row>
    <row r="4337" spans="59:62" x14ac:dyDescent="0.25">
      <c r="BG4337" s="8"/>
      <c r="BH4337" s="9"/>
      <c r="BJ4337" s="10"/>
    </row>
    <row r="4338" spans="59:62" x14ac:dyDescent="0.25">
      <c r="BG4338" s="8"/>
      <c r="BH4338" s="9"/>
      <c r="BJ4338" s="10"/>
    </row>
    <row r="4339" spans="59:62" x14ac:dyDescent="0.25">
      <c r="BG4339" s="8"/>
      <c r="BH4339" s="9"/>
      <c r="BJ4339" s="10"/>
    </row>
    <row r="4340" spans="59:62" x14ac:dyDescent="0.25">
      <c r="BG4340" s="8"/>
      <c r="BH4340" s="9"/>
      <c r="BJ4340" s="10"/>
    </row>
    <row r="4341" spans="59:62" x14ac:dyDescent="0.25">
      <c r="BG4341" s="8"/>
      <c r="BH4341" s="9"/>
      <c r="BJ4341" s="10"/>
    </row>
    <row r="4342" spans="59:62" x14ac:dyDescent="0.25">
      <c r="BG4342" s="8"/>
      <c r="BH4342" s="9"/>
      <c r="BJ4342" s="10"/>
    </row>
    <row r="4343" spans="59:62" x14ac:dyDescent="0.25">
      <c r="BG4343" s="8"/>
      <c r="BH4343" s="9"/>
      <c r="BJ4343" s="10"/>
    </row>
    <row r="4344" spans="59:62" x14ac:dyDescent="0.25">
      <c r="BG4344" s="8"/>
      <c r="BH4344" s="9"/>
      <c r="BJ4344" s="10"/>
    </row>
    <row r="4345" spans="59:62" x14ac:dyDescent="0.25">
      <c r="BG4345" s="8"/>
      <c r="BH4345" s="9"/>
      <c r="BJ4345" s="10"/>
    </row>
    <row r="4346" spans="59:62" x14ac:dyDescent="0.25">
      <c r="BG4346" s="8"/>
      <c r="BH4346" s="9"/>
      <c r="BJ4346" s="10"/>
    </row>
    <row r="4347" spans="59:62" x14ac:dyDescent="0.25">
      <c r="BG4347" s="8"/>
      <c r="BH4347" s="9"/>
      <c r="BJ4347" s="10"/>
    </row>
    <row r="4348" spans="59:62" x14ac:dyDescent="0.25">
      <c r="BG4348" s="8"/>
      <c r="BH4348" s="9"/>
      <c r="BJ4348" s="10"/>
    </row>
    <row r="4349" spans="59:62" x14ac:dyDescent="0.25">
      <c r="BG4349" s="8"/>
      <c r="BH4349" s="9"/>
      <c r="BJ4349" s="10"/>
    </row>
    <row r="4350" spans="59:62" x14ac:dyDescent="0.25">
      <c r="BG4350" s="8"/>
      <c r="BH4350" s="9"/>
      <c r="BJ4350" s="10"/>
    </row>
    <row r="4351" spans="59:62" x14ac:dyDescent="0.25">
      <c r="BG4351" s="8"/>
      <c r="BH4351" s="9"/>
      <c r="BJ4351" s="10"/>
    </row>
    <row r="4352" spans="59:62" x14ac:dyDescent="0.25">
      <c r="BG4352" s="8"/>
      <c r="BH4352" s="9"/>
      <c r="BJ4352" s="10"/>
    </row>
    <row r="4353" spans="59:62" x14ac:dyDescent="0.25">
      <c r="BG4353" s="8"/>
      <c r="BH4353" s="9"/>
      <c r="BJ4353" s="10"/>
    </row>
    <row r="4354" spans="59:62" x14ac:dyDescent="0.25">
      <c r="BG4354" s="8"/>
      <c r="BH4354" s="9"/>
      <c r="BJ4354" s="10"/>
    </row>
    <row r="4355" spans="59:62" x14ac:dyDescent="0.25">
      <c r="BG4355" s="8"/>
      <c r="BH4355" s="9"/>
      <c r="BJ4355" s="10"/>
    </row>
    <row r="4356" spans="59:62" x14ac:dyDescent="0.25">
      <c r="BG4356" s="8"/>
      <c r="BH4356" s="9"/>
      <c r="BJ4356" s="10"/>
    </row>
    <row r="4357" spans="59:62" x14ac:dyDescent="0.25">
      <c r="BG4357" s="8"/>
      <c r="BH4357" s="9"/>
      <c r="BJ4357" s="10"/>
    </row>
    <row r="4358" spans="59:62" x14ac:dyDescent="0.25">
      <c r="BG4358" s="8"/>
      <c r="BH4358" s="9"/>
      <c r="BJ4358" s="10"/>
    </row>
    <row r="4359" spans="59:62" x14ac:dyDescent="0.25">
      <c r="BG4359" s="8"/>
      <c r="BH4359" s="9"/>
      <c r="BJ4359" s="10"/>
    </row>
    <row r="4360" spans="59:62" x14ac:dyDescent="0.25">
      <c r="BG4360" s="8"/>
      <c r="BH4360" s="9"/>
      <c r="BJ4360" s="10"/>
    </row>
    <row r="4361" spans="59:62" x14ac:dyDescent="0.25">
      <c r="BG4361" s="8"/>
      <c r="BH4361" s="9"/>
      <c r="BJ4361" s="10"/>
    </row>
    <row r="4362" spans="59:62" x14ac:dyDescent="0.25">
      <c r="BG4362" s="8"/>
      <c r="BH4362" s="9"/>
      <c r="BJ4362" s="10"/>
    </row>
    <row r="4363" spans="59:62" x14ac:dyDescent="0.25">
      <c r="BG4363" s="8"/>
      <c r="BH4363" s="9"/>
      <c r="BJ4363" s="10"/>
    </row>
    <row r="4364" spans="59:62" x14ac:dyDescent="0.25">
      <c r="BG4364" s="8"/>
      <c r="BH4364" s="9"/>
      <c r="BJ4364" s="10"/>
    </row>
    <row r="4365" spans="59:62" x14ac:dyDescent="0.25">
      <c r="BG4365" s="8"/>
      <c r="BH4365" s="9"/>
      <c r="BJ4365" s="10"/>
    </row>
    <row r="4366" spans="59:62" x14ac:dyDescent="0.25">
      <c r="BG4366" s="8"/>
      <c r="BH4366" s="9"/>
      <c r="BJ4366" s="10"/>
    </row>
    <row r="4367" spans="59:62" x14ac:dyDescent="0.25">
      <c r="BG4367" s="8"/>
      <c r="BH4367" s="9"/>
      <c r="BJ4367" s="10"/>
    </row>
    <row r="4368" spans="59:62" x14ac:dyDescent="0.25">
      <c r="BG4368" s="8"/>
      <c r="BH4368" s="9"/>
      <c r="BJ4368" s="10"/>
    </row>
    <row r="4369" spans="59:62" x14ac:dyDescent="0.25">
      <c r="BG4369" s="8"/>
      <c r="BH4369" s="9"/>
      <c r="BJ4369" s="10"/>
    </row>
    <row r="4370" spans="59:62" x14ac:dyDescent="0.25">
      <c r="BG4370" s="8"/>
      <c r="BH4370" s="9"/>
      <c r="BJ4370" s="10"/>
    </row>
    <row r="4371" spans="59:62" x14ac:dyDescent="0.25">
      <c r="BG4371" s="8"/>
      <c r="BH4371" s="9"/>
      <c r="BJ4371" s="10"/>
    </row>
    <row r="4372" spans="59:62" x14ac:dyDescent="0.25">
      <c r="BG4372" s="8"/>
      <c r="BH4372" s="9"/>
      <c r="BJ4372" s="10"/>
    </row>
    <row r="4373" spans="59:62" x14ac:dyDescent="0.25">
      <c r="BG4373" s="8"/>
      <c r="BH4373" s="9"/>
      <c r="BJ4373" s="10"/>
    </row>
    <row r="4374" spans="59:62" x14ac:dyDescent="0.25">
      <c r="BG4374" s="8"/>
      <c r="BH4374" s="9"/>
      <c r="BJ4374" s="10"/>
    </row>
    <row r="4375" spans="59:62" x14ac:dyDescent="0.25">
      <c r="BG4375" s="8"/>
      <c r="BH4375" s="9"/>
      <c r="BJ4375" s="10"/>
    </row>
    <row r="4376" spans="59:62" x14ac:dyDescent="0.25">
      <c r="BG4376" s="8"/>
      <c r="BH4376" s="9"/>
      <c r="BJ4376" s="10"/>
    </row>
    <row r="4377" spans="59:62" x14ac:dyDescent="0.25">
      <c r="BG4377" s="8"/>
      <c r="BH4377" s="9"/>
      <c r="BJ4377" s="10"/>
    </row>
    <row r="4378" spans="59:62" x14ac:dyDescent="0.25">
      <c r="BG4378" s="8"/>
      <c r="BH4378" s="9"/>
      <c r="BJ4378" s="10"/>
    </row>
    <row r="4379" spans="59:62" x14ac:dyDescent="0.25">
      <c r="BG4379" s="8"/>
      <c r="BH4379" s="9"/>
      <c r="BJ4379" s="10"/>
    </row>
    <row r="4380" spans="59:62" x14ac:dyDescent="0.25">
      <c r="BG4380" s="8"/>
      <c r="BH4380" s="9"/>
      <c r="BJ4380" s="10"/>
    </row>
    <row r="4381" spans="59:62" x14ac:dyDescent="0.25">
      <c r="BG4381" s="8"/>
      <c r="BH4381" s="9"/>
      <c r="BJ4381" s="10"/>
    </row>
    <row r="4382" spans="59:62" x14ac:dyDescent="0.25">
      <c r="BG4382" s="8"/>
      <c r="BH4382" s="9"/>
      <c r="BJ4382" s="10"/>
    </row>
    <row r="4383" spans="59:62" x14ac:dyDescent="0.25">
      <c r="BG4383" s="8"/>
      <c r="BH4383" s="9"/>
      <c r="BJ4383" s="10"/>
    </row>
    <row r="4384" spans="59:62" x14ac:dyDescent="0.25">
      <c r="BG4384" s="8"/>
      <c r="BH4384" s="9"/>
      <c r="BJ4384" s="10"/>
    </row>
    <row r="4385" spans="59:62" x14ac:dyDescent="0.25">
      <c r="BG4385" s="8"/>
      <c r="BH4385" s="9"/>
      <c r="BJ4385" s="10"/>
    </row>
    <row r="4386" spans="59:62" x14ac:dyDescent="0.25">
      <c r="BG4386" s="8"/>
      <c r="BH4386" s="9"/>
      <c r="BJ4386" s="10"/>
    </row>
    <row r="4387" spans="59:62" x14ac:dyDescent="0.25">
      <c r="BG4387" s="8"/>
      <c r="BH4387" s="9"/>
      <c r="BJ4387" s="10"/>
    </row>
    <row r="4388" spans="59:62" x14ac:dyDescent="0.25">
      <c r="BG4388" s="8"/>
      <c r="BH4388" s="9"/>
      <c r="BJ4388" s="10"/>
    </row>
    <row r="4389" spans="59:62" x14ac:dyDescent="0.25">
      <c r="BG4389" s="8"/>
      <c r="BH4389" s="9"/>
      <c r="BJ4389" s="10"/>
    </row>
    <row r="4390" spans="59:62" x14ac:dyDescent="0.25">
      <c r="BG4390" s="8"/>
      <c r="BH4390" s="9"/>
      <c r="BJ4390" s="10"/>
    </row>
    <row r="4391" spans="59:62" x14ac:dyDescent="0.25">
      <c r="BG4391" s="8"/>
      <c r="BH4391" s="9"/>
      <c r="BJ4391" s="10"/>
    </row>
    <row r="4392" spans="59:62" x14ac:dyDescent="0.25">
      <c r="BG4392" s="8"/>
      <c r="BH4392" s="9"/>
      <c r="BJ4392" s="10"/>
    </row>
    <row r="4393" spans="59:62" x14ac:dyDescent="0.25">
      <c r="BG4393" s="8"/>
      <c r="BH4393" s="9"/>
      <c r="BJ4393" s="10"/>
    </row>
    <row r="4394" spans="59:62" x14ac:dyDescent="0.25">
      <c r="BG4394" s="8"/>
      <c r="BH4394" s="9"/>
      <c r="BJ4394" s="10"/>
    </row>
    <row r="4395" spans="59:62" x14ac:dyDescent="0.25">
      <c r="BG4395" s="8"/>
      <c r="BH4395" s="9"/>
      <c r="BJ4395" s="10"/>
    </row>
    <row r="4396" spans="59:62" x14ac:dyDescent="0.25">
      <c r="BG4396" s="8"/>
      <c r="BH4396" s="9"/>
      <c r="BJ4396" s="10"/>
    </row>
    <row r="4397" spans="59:62" x14ac:dyDescent="0.25">
      <c r="BG4397" s="8"/>
      <c r="BH4397" s="9"/>
      <c r="BJ4397" s="10"/>
    </row>
    <row r="4398" spans="59:62" x14ac:dyDescent="0.25">
      <c r="BG4398" s="8"/>
      <c r="BH4398" s="9"/>
      <c r="BJ4398" s="10"/>
    </row>
    <row r="4399" spans="59:62" x14ac:dyDescent="0.25">
      <c r="BG4399" s="8"/>
      <c r="BH4399" s="9"/>
      <c r="BJ4399" s="10"/>
    </row>
    <row r="4400" spans="59:62" x14ac:dyDescent="0.25">
      <c r="BG4400" s="8"/>
      <c r="BH4400" s="9"/>
      <c r="BJ4400" s="10"/>
    </row>
    <row r="4401" spans="59:62" x14ac:dyDescent="0.25">
      <c r="BG4401" s="8"/>
      <c r="BH4401" s="9"/>
      <c r="BJ4401" s="10"/>
    </row>
    <row r="4402" spans="59:62" x14ac:dyDescent="0.25">
      <c r="BG4402" s="8"/>
      <c r="BH4402" s="9"/>
      <c r="BJ4402" s="10"/>
    </row>
    <row r="4403" spans="59:62" x14ac:dyDescent="0.25">
      <c r="BG4403" s="8"/>
      <c r="BH4403" s="9"/>
      <c r="BJ4403" s="10"/>
    </row>
    <row r="4404" spans="59:62" x14ac:dyDescent="0.25">
      <c r="BG4404" s="8"/>
      <c r="BH4404" s="9"/>
      <c r="BJ4404" s="10"/>
    </row>
    <row r="4405" spans="59:62" x14ac:dyDescent="0.25">
      <c r="BG4405" s="8"/>
      <c r="BH4405" s="9"/>
      <c r="BJ4405" s="10"/>
    </row>
    <row r="4406" spans="59:62" x14ac:dyDescent="0.25">
      <c r="BG4406" s="8"/>
      <c r="BH4406" s="9"/>
      <c r="BJ4406" s="10"/>
    </row>
    <row r="4407" spans="59:62" x14ac:dyDescent="0.25">
      <c r="BG4407" s="8"/>
      <c r="BH4407" s="9"/>
      <c r="BJ4407" s="10"/>
    </row>
    <row r="4408" spans="59:62" x14ac:dyDescent="0.25">
      <c r="BG4408" s="8"/>
      <c r="BH4408" s="9"/>
      <c r="BJ4408" s="10"/>
    </row>
    <row r="4409" spans="59:62" x14ac:dyDescent="0.25">
      <c r="BG4409" s="8"/>
      <c r="BH4409" s="9"/>
      <c r="BJ4409" s="10"/>
    </row>
    <row r="4410" spans="59:62" x14ac:dyDescent="0.25">
      <c r="BG4410" s="8"/>
      <c r="BH4410" s="9"/>
      <c r="BJ4410" s="10"/>
    </row>
    <row r="4411" spans="59:62" x14ac:dyDescent="0.25">
      <c r="BG4411" s="8"/>
      <c r="BH4411" s="9"/>
      <c r="BJ4411" s="10"/>
    </row>
    <row r="4412" spans="59:62" x14ac:dyDescent="0.25">
      <c r="BG4412" s="8"/>
      <c r="BH4412" s="9"/>
      <c r="BJ4412" s="10"/>
    </row>
    <row r="4413" spans="59:62" x14ac:dyDescent="0.25">
      <c r="BG4413" s="8"/>
      <c r="BH4413" s="9"/>
      <c r="BJ4413" s="10"/>
    </row>
    <row r="4414" spans="59:62" x14ac:dyDescent="0.25">
      <c r="BG4414" s="8"/>
      <c r="BH4414" s="9"/>
      <c r="BJ4414" s="10"/>
    </row>
    <row r="4415" spans="59:62" x14ac:dyDescent="0.25">
      <c r="BG4415" s="8"/>
      <c r="BH4415" s="9"/>
      <c r="BJ4415" s="10"/>
    </row>
    <row r="4416" spans="59:62" x14ac:dyDescent="0.25">
      <c r="BG4416" s="8"/>
      <c r="BH4416" s="9"/>
      <c r="BJ4416" s="10"/>
    </row>
    <row r="4417" spans="59:62" x14ac:dyDescent="0.25">
      <c r="BG4417" s="8"/>
      <c r="BH4417" s="9"/>
      <c r="BJ4417" s="10"/>
    </row>
    <row r="4418" spans="59:62" x14ac:dyDescent="0.25">
      <c r="BG4418" s="8"/>
      <c r="BH4418" s="9"/>
      <c r="BJ4418" s="10"/>
    </row>
    <row r="4419" spans="59:62" x14ac:dyDescent="0.25">
      <c r="BG4419" s="8"/>
      <c r="BH4419" s="9"/>
      <c r="BJ4419" s="10"/>
    </row>
    <row r="4420" spans="59:62" x14ac:dyDescent="0.25">
      <c r="BG4420" s="8"/>
      <c r="BH4420" s="9"/>
      <c r="BJ4420" s="10"/>
    </row>
    <row r="4421" spans="59:62" x14ac:dyDescent="0.25">
      <c r="BG4421" s="8"/>
      <c r="BH4421" s="9"/>
      <c r="BJ4421" s="10"/>
    </row>
    <row r="4422" spans="59:62" x14ac:dyDescent="0.25">
      <c r="BG4422" s="8"/>
      <c r="BH4422" s="9"/>
      <c r="BJ4422" s="10"/>
    </row>
    <row r="4423" spans="59:62" x14ac:dyDescent="0.25">
      <c r="BG4423" s="8"/>
      <c r="BH4423" s="9"/>
      <c r="BJ4423" s="10"/>
    </row>
    <row r="4424" spans="59:62" x14ac:dyDescent="0.25">
      <c r="BG4424" s="8"/>
      <c r="BH4424" s="9"/>
      <c r="BJ4424" s="10"/>
    </row>
    <row r="4425" spans="59:62" x14ac:dyDescent="0.25">
      <c r="BG4425" s="8"/>
      <c r="BH4425" s="9"/>
      <c r="BJ4425" s="10"/>
    </row>
    <row r="4426" spans="59:62" x14ac:dyDescent="0.25">
      <c r="BG4426" s="8"/>
      <c r="BH4426" s="9"/>
      <c r="BJ4426" s="10"/>
    </row>
    <row r="4427" spans="59:62" x14ac:dyDescent="0.25">
      <c r="BG4427" s="8"/>
      <c r="BH4427" s="9"/>
      <c r="BJ4427" s="10"/>
    </row>
    <row r="4428" spans="59:62" x14ac:dyDescent="0.25">
      <c r="BG4428" s="8"/>
      <c r="BH4428" s="9"/>
      <c r="BJ4428" s="10"/>
    </row>
    <row r="4429" spans="59:62" x14ac:dyDescent="0.25">
      <c r="BG4429" s="8"/>
      <c r="BH4429" s="9"/>
      <c r="BJ4429" s="10"/>
    </row>
    <row r="4430" spans="59:62" x14ac:dyDescent="0.25">
      <c r="BG4430" s="8"/>
      <c r="BH4430" s="9"/>
      <c r="BJ4430" s="10"/>
    </row>
    <row r="4431" spans="59:62" x14ac:dyDescent="0.25">
      <c r="BG4431" s="8"/>
      <c r="BH4431" s="9"/>
      <c r="BJ4431" s="10"/>
    </row>
    <row r="4432" spans="59:62" x14ac:dyDescent="0.25">
      <c r="BG4432" s="8"/>
      <c r="BH4432" s="9"/>
      <c r="BJ4432" s="10"/>
    </row>
    <row r="4433" spans="59:62" x14ac:dyDescent="0.25">
      <c r="BG4433" s="8"/>
      <c r="BH4433" s="9"/>
      <c r="BJ4433" s="10"/>
    </row>
    <row r="4434" spans="59:62" x14ac:dyDescent="0.25">
      <c r="BG4434" s="8"/>
      <c r="BH4434" s="9"/>
      <c r="BJ4434" s="10"/>
    </row>
    <row r="4435" spans="59:62" x14ac:dyDescent="0.25">
      <c r="BG4435" s="8"/>
      <c r="BH4435" s="9"/>
      <c r="BJ4435" s="10"/>
    </row>
    <row r="4436" spans="59:62" x14ac:dyDescent="0.25">
      <c r="BG4436" s="8"/>
      <c r="BH4436" s="9"/>
      <c r="BJ4436" s="10"/>
    </row>
    <row r="4437" spans="59:62" x14ac:dyDescent="0.25">
      <c r="BG4437" s="8"/>
      <c r="BH4437" s="9"/>
      <c r="BJ4437" s="10"/>
    </row>
    <row r="4438" spans="59:62" x14ac:dyDescent="0.25">
      <c r="BG4438" s="8"/>
      <c r="BH4438" s="9"/>
      <c r="BJ4438" s="10"/>
    </row>
    <row r="4439" spans="59:62" x14ac:dyDescent="0.25">
      <c r="BG4439" s="8"/>
      <c r="BH4439" s="9"/>
      <c r="BJ4439" s="10"/>
    </row>
    <row r="4440" spans="59:62" x14ac:dyDescent="0.25">
      <c r="BG4440" s="8"/>
      <c r="BH4440" s="9"/>
      <c r="BJ4440" s="10"/>
    </row>
    <row r="4441" spans="59:62" x14ac:dyDescent="0.25">
      <c r="BG4441" s="8"/>
      <c r="BH4441" s="9"/>
      <c r="BJ4441" s="10"/>
    </row>
    <row r="4442" spans="59:62" x14ac:dyDescent="0.25">
      <c r="BG4442" s="8"/>
      <c r="BH4442" s="9"/>
      <c r="BJ4442" s="10"/>
    </row>
    <row r="4443" spans="59:62" x14ac:dyDescent="0.25">
      <c r="BG4443" s="8"/>
      <c r="BH4443" s="9"/>
      <c r="BJ4443" s="10"/>
    </row>
    <row r="4444" spans="59:62" x14ac:dyDescent="0.25">
      <c r="BG4444" s="8"/>
      <c r="BH4444" s="9"/>
      <c r="BJ4444" s="10"/>
    </row>
    <row r="4445" spans="59:62" x14ac:dyDescent="0.25">
      <c r="BG4445" s="8"/>
      <c r="BH4445" s="9"/>
      <c r="BJ4445" s="10"/>
    </row>
    <row r="4446" spans="59:62" x14ac:dyDescent="0.25">
      <c r="BG4446" s="8"/>
      <c r="BH4446" s="9"/>
      <c r="BJ4446" s="10"/>
    </row>
    <row r="4447" spans="59:62" x14ac:dyDescent="0.25">
      <c r="BG4447" s="8"/>
      <c r="BH4447" s="9"/>
      <c r="BJ4447" s="10"/>
    </row>
    <row r="4448" spans="59:62" x14ac:dyDescent="0.25">
      <c r="BG4448" s="8"/>
      <c r="BH4448" s="9"/>
      <c r="BJ4448" s="10"/>
    </row>
    <row r="4449" spans="59:62" x14ac:dyDescent="0.25">
      <c r="BG4449" s="8"/>
      <c r="BH4449" s="9"/>
      <c r="BJ4449" s="10"/>
    </row>
    <row r="4450" spans="59:62" x14ac:dyDescent="0.25">
      <c r="BG4450" s="8"/>
      <c r="BH4450" s="9"/>
      <c r="BJ4450" s="10"/>
    </row>
    <row r="4451" spans="59:62" x14ac:dyDescent="0.25">
      <c r="BG4451" s="8"/>
      <c r="BH4451" s="9"/>
      <c r="BJ4451" s="10"/>
    </row>
    <row r="4452" spans="59:62" x14ac:dyDescent="0.25">
      <c r="BG4452" s="8"/>
      <c r="BH4452" s="9"/>
      <c r="BJ4452" s="10"/>
    </row>
    <row r="4453" spans="59:62" x14ac:dyDescent="0.25">
      <c r="BG4453" s="8"/>
      <c r="BH4453" s="9"/>
      <c r="BJ4453" s="10"/>
    </row>
    <row r="4454" spans="59:62" x14ac:dyDescent="0.25">
      <c r="BG4454" s="8"/>
      <c r="BH4454" s="9"/>
      <c r="BJ4454" s="10"/>
    </row>
    <row r="4455" spans="59:62" x14ac:dyDescent="0.25">
      <c r="BG4455" s="8"/>
      <c r="BH4455" s="9"/>
      <c r="BJ4455" s="10"/>
    </row>
    <row r="4456" spans="59:62" x14ac:dyDescent="0.25">
      <c r="BG4456" s="8"/>
      <c r="BH4456" s="9"/>
      <c r="BJ4456" s="10"/>
    </row>
    <row r="4457" spans="59:62" x14ac:dyDescent="0.25">
      <c r="BG4457" s="8"/>
      <c r="BH4457" s="9"/>
      <c r="BJ4457" s="10"/>
    </row>
    <row r="4458" spans="59:62" x14ac:dyDescent="0.25">
      <c r="BG4458" s="8"/>
      <c r="BH4458" s="9"/>
      <c r="BJ4458" s="10"/>
    </row>
    <row r="4459" spans="59:62" x14ac:dyDescent="0.25">
      <c r="BG4459" s="8"/>
      <c r="BH4459" s="9"/>
      <c r="BJ4459" s="10"/>
    </row>
    <row r="4460" spans="59:62" x14ac:dyDescent="0.25">
      <c r="BG4460" s="8"/>
      <c r="BH4460" s="9"/>
      <c r="BJ4460" s="10"/>
    </row>
    <row r="4461" spans="59:62" x14ac:dyDescent="0.25">
      <c r="BG4461" s="8"/>
      <c r="BH4461" s="9"/>
      <c r="BJ4461" s="10"/>
    </row>
    <row r="4462" spans="59:62" x14ac:dyDescent="0.25">
      <c r="BG4462" s="8"/>
      <c r="BH4462" s="9"/>
      <c r="BJ4462" s="10"/>
    </row>
    <row r="4463" spans="59:62" x14ac:dyDescent="0.25">
      <c r="BG4463" s="8"/>
      <c r="BH4463" s="9"/>
      <c r="BJ4463" s="10"/>
    </row>
    <row r="4464" spans="59:62" x14ac:dyDescent="0.25">
      <c r="BG4464" s="8"/>
      <c r="BH4464" s="9"/>
      <c r="BJ4464" s="10"/>
    </row>
    <row r="4465" spans="59:62" x14ac:dyDescent="0.25">
      <c r="BG4465" s="8"/>
      <c r="BH4465" s="9"/>
      <c r="BJ4465" s="10"/>
    </row>
    <row r="4466" spans="59:62" x14ac:dyDescent="0.25">
      <c r="BG4466" s="8"/>
      <c r="BH4466" s="9"/>
      <c r="BJ4466" s="10"/>
    </row>
    <row r="4467" spans="59:62" x14ac:dyDescent="0.25">
      <c r="BG4467" s="8"/>
      <c r="BH4467" s="9"/>
      <c r="BJ4467" s="10"/>
    </row>
    <row r="4468" spans="59:62" x14ac:dyDescent="0.25">
      <c r="BG4468" s="8"/>
      <c r="BH4468" s="9"/>
      <c r="BJ4468" s="10"/>
    </row>
    <row r="4469" spans="59:62" x14ac:dyDescent="0.25">
      <c r="BG4469" s="8"/>
      <c r="BH4469" s="9"/>
      <c r="BJ4469" s="10"/>
    </row>
    <row r="4470" spans="59:62" x14ac:dyDescent="0.25">
      <c r="BG4470" s="8"/>
      <c r="BH4470" s="9"/>
      <c r="BJ4470" s="10"/>
    </row>
    <row r="4471" spans="59:62" x14ac:dyDescent="0.25">
      <c r="BG4471" s="8"/>
      <c r="BH4471" s="9"/>
      <c r="BJ4471" s="10"/>
    </row>
    <row r="4472" spans="59:62" x14ac:dyDescent="0.25">
      <c r="BG4472" s="8"/>
      <c r="BH4472" s="9"/>
      <c r="BJ4472" s="10"/>
    </row>
    <row r="4473" spans="59:62" x14ac:dyDescent="0.25">
      <c r="BG4473" s="8"/>
      <c r="BH4473" s="9"/>
      <c r="BJ4473" s="10"/>
    </row>
    <row r="4474" spans="59:62" x14ac:dyDescent="0.25">
      <c r="BG4474" s="8"/>
      <c r="BH4474" s="9"/>
      <c r="BJ4474" s="10"/>
    </row>
    <row r="4475" spans="59:62" x14ac:dyDescent="0.25">
      <c r="BG4475" s="8"/>
      <c r="BH4475" s="9"/>
      <c r="BJ4475" s="10"/>
    </row>
    <row r="4476" spans="59:62" x14ac:dyDescent="0.25">
      <c r="BG4476" s="8"/>
      <c r="BH4476" s="9"/>
      <c r="BJ4476" s="10"/>
    </row>
    <row r="4477" spans="59:62" x14ac:dyDescent="0.25">
      <c r="BG4477" s="8"/>
      <c r="BH4477" s="9"/>
      <c r="BJ4477" s="10"/>
    </row>
    <row r="4478" spans="59:62" x14ac:dyDescent="0.25">
      <c r="BG4478" s="8"/>
      <c r="BH4478" s="9"/>
      <c r="BJ4478" s="10"/>
    </row>
    <row r="4479" spans="59:62" x14ac:dyDescent="0.25">
      <c r="BG4479" s="8"/>
      <c r="BH4479" s="9"/>
      <c r="BJ4479" s="10"/>
    </row>
    <row r="4480" spans="59:62" x14ac:dyDescent="0.25">
      <c r="BG4480" s="8"/>
      <c r="BH4480" s="9"/>
      <c r="BJ4480" s="10"/>
    </row>
    <row r="4481" spans="59:62" x14ac:dyDescent="0.25">
      <c r="BG4481" s="8"/>
      <c r="BH4481" s="9"/>
      <c r="BJ4481" s="10"/>
    </row>
    <row r="4482" spans="59:62" x14ac:dyDescent="0.25">
      <c r="BG4482" s="8"/>
      <c r="BH4482" s="9"/>
      <c r="BJ4482" s="10"/>
    </row>
    <row r="4483" spans="59:62" x14ac:dyDescent="0.25">
      <c r="BG4483" s="8"/>
      <c r="BH4483" s="9"/>
      <c r="BJ4483" s="10"/>
    </row>
    <row r="4484" spans="59:62" x14ac:dyDescent="0.25">
      <c r="BG4484" s="8"/>
      <c r="BH4484" s="9"/>
      <c r="BJ4484" s="10"/>
    </row>
    <row r="4485" spans="59:62" x14ac:dyDescent="0.25">
      <c r="BG4485" s="8"/>
      <c r="BH4485" s="9"/>
      <c r="BJ4485" s="10"/>
    </row>
    <row r="4486" spans="59:62" x14ac:dyDescent="0.25">
      <c r="BG4486" s="8"/>
      <c r="BH4486" s="9"/>
      <c r="BJ4486" s="10"/>
    </row>
    <row r="4487" spans="59:62" x14ac:dyDescent="0.25">
      <c r="BG4487" s="8"/>
      <c r="BH4487" s="9"/>
      <c r="BJ4487" s="10"/>
    </row>
    <row r="4488" spans="59:62" x14ac:dyDescent="0.25">
      <c r="BG4488" s="8"/>
      <c r="BH4488" s="9"/>
      <c r="BJ4488" s="10"/>
    </row>
    <row r="4489" spans="59:62" x14ac:dyDescent="0.25">
      <c r="BG4489" s="8"/>
      <c r="BH4489" s="9"/>
      <c r="BJ4489" s="10"/>
    </row>
    <row r="4490" spans="59:62" x14ac:dyDescent="0.25">
      <c r="BG4490" s="8"/>
      <c r="BH4490" s="9"/>
      <c r="BJ4490" s="10"/>
    </row>
    <row r="4491" spans="59:62" x14ac:dyDescent="0.25">
      <c r="BG4491" s="8"/>
      <c r="BH4491" s="9"/>
      <c r="BJ4491" s="10"/>
    </row>
    <row r="4492" spans="59:62" x14ac:dyDescent="0.25">
      <c r="BG4492" s="8"/>
      <c r="BH4492" s="9"/>
      <c r="BJ4492" s="10"/>
    </row>
    <row r="4493" spans="59:62" x14ac:dyDescent="0.25">
      <c r="BG4493" s="8"/>
      <c r="BH4493" s="9"/>
      <c r="BJ4493" s="10"/>
    </row>
    <row r="4494" spans="59:62" x14ac:dyDescent="0.25">
      <c r="BG4494" s="8"/>
      <c r="BH4494" s="9"/>
      <c r="BJ4494" s="10"/>
    </row>
    <row r="4495" spans="59:62" x14ac:dyDescent="0.25">
      <c r="BG4495" s="8"/>
      <c r="BH4495" s="9"/>
      <c r="BJ4495" s="10"/>
    </row>
    <row r="4496" spans="59:62" x14ac:dyDescent="0.25">
      <c r="BG4496" s="8"/>
      <c r="BH4496" s="9"/>
      <c r="BJ4496" s="10"/>
    </row>
    <row r="4497" spans="59:62" x14ac:dyDescent="0.25">
      <c r="BG4497" s="8"/>
      <c r="BH4497" s="9"/>
      <c r="BJ4497" s="10"/>
    </row>
    <row r="4498" spans="59:62" x14ac:dyDescent="0.25">
      <c r="BG4498" s="8"/>
      <c r="BH4498" s="9"/>
      <c r="BJ4498" s="10"/>
    </row>
    <row r="4499" spans="59:62" x14ac:dyDescent="0.25">
      <c r="BG4499" s="8"/>
      <c r="BH4499" s="9"/>
      <c r="BJ4499" s="10"/>
    </row>
    <row r="4500" spans="59:62" x14ac:dyDescent="0.25">
      <c r="BG4500" s="8"/>
      <c r="BH4500" s="9"/>
      <c r="BJ4500" s="10"/>
    </row>
    <row r="4501" spans="59:62" x14ac:dyDescent="0.25">
      <c r="BG4501" s="8"/>
      <c r="BH4501" s="9"/>
      <c r="BJ4501" s="10"/>
    </row>
    <row r="4502" spans="59:62" x14ac:dyDescent="0.25">
      <c r="BG4502" s="8"/>
      <c r="BH4502" s="9"/>
      <c r="BJ4502" s="10"/>
    </row>
    <row r="4503" spans="59:62" x14ac:dyDescent="0.25">
      <c r="BG4503" s="8"/>
      <c r="BH4503" s="9"/>
      <c r="BJ4503" s="10"/>
    </row>
    <row r="4504" spans="59:62" x14ac:dyDescent="0.25">
      <c r="BG4504" s="8"/>
      <c r="BH4504" s="9"/>
      <c r="BJ4504" s="10"/>
    </row>
    <row r="4505" spans="59:62" x14ac:dyDescent="0.25">
      <c r="BG4505" s="8"/>
      <c r="BH4505" s="9"/>
      <c r="BJ4505" s="10"/>
    </row>
    <row r="4506" spans="59:62" x14ac:dyDescent="0.25">
      <c r="BG4506" s="8"/>
      <c r="BH4506" s="9"/>
      <c r="BJ4506" s="10"/>
    </row>
    <row r="4507" spans="59:62" x14ac:dyDescent="0.25">
      <c r="BG4507" s="8"/>
      <c r="BH4507" s="9"/>
      <c r="BJ4507" s="10"/>
    </row>
    <row r="4508" spans="59:62" x14ac:dyDescent="0.25">
      <c r="BG4508" s="8"/>
      <c r="BH4508" s="9"/>
      <c r="BJ4508" s="10"/>
    </row>
    <row r="4509" spans="59:62" x14ac:dyDescent="0.25">
      <c r="BG4509" s="8"/>
      <c r="BH4509" s="9"/>
      <c r="BJ4509" s="10"/>
    </row>
    <row r="4510" spans="59:62" x14ac:dyDescent="0.25">
      <c r="BG4510" s="8"/>
      <c r="BH4510" s="9"/>
      <c r="BJ4510" s="10"/>
    </row>
    <row r="4511" spans="59:62" x14ac:dyDescent="0.25">
      <c r="BG4511" s="8"/>
      <c r="BH4511" s="9"/>
      <c r="BJ4511" s="10"/>
    </row>
    <row r="4512" spans="59:62" x14ac:dyDescent="0.25">
      <c r="BG4512" s="8"/>
      <c r="BH4512" s="9"/>
      <c r="BJ4512" s="10"/>
    </row>
    <row r="4513" spans="59:62" x14ac:dyDescent="0.25">
      <c r="BG4513" s="8"/>
      <c r="BH4513" s="9"/>
      <c r="BJ4513" s="10"/>
    </row>
    <row r="4514" spans="59:62" x14ac:dyDescent="0.25">
      <c r="BG4514" s="8"/>
      <c r="BH4514" s="9"/>
      <c r="BJ4514" s="10"/>
    </row>
    <row r="4515" spans="59:62" x14ac:dyDescent="0.25">
      <c r="BG4515" s="8"/>
      <c r="BH4515" s="9"/>
      <c r="BJ4515" s="10"/>
    </row>
    <row r="4516" spans="59:62" x14ac:dyDescent="0.25">
      <c r="BG4516" s="8"/>
      <c r="BH4516" s="9"/>
      <c r="BJ4516" s="10"/>
    </row>
    <row r="4517" spans="59:62" x14ac:dyDescent="0.25">
      <c r="BG4517" s="8"/>
      <c r="BH4517" s="9"/>
      <c r="BJ4517" s="10"/>
    </row>
    <row r="4518" spans="59:62" x14ac:dyDescent="0.25">
      <c r="BG4518" s="8"/>
      <c r="BH4518" s="9"/>
      <c r="BJ4518" s="10"/>
    </row>
    <row r="4519" spans="59:62" x14ac:dyDescent="0.25">
      <c r="BG4519" s="8"/>
      <c r="BH4519" s="9"/>
      <c r="BJ4519" s="10"/>
    </row>
    <row r="4520" spans="59:62" x14ac:dyDescent="0.25">
      <c r="BG4520" s="8"/>
      <c r="BH4520" s="9"/>
      <c r="BJ4520" s="10"/>
    </row>
    <row r="4521" spans="59:62" x14ac:dyDescent="0.25">
      <c r="BG4521" s="8"/>
      <c r="BH4521" s="9"/>
      <c r="BJ4521" s="10"/>
    </row>
    <row r="4522" spans="59:62" x14ac:dyDescent="0.25">
      <c r="BG4522" s="8"/>
      <c r="BH4522" s="9"/>
      <c r="BJ4522" s="10"/>
    </row>
    <row r="4523" spans="59:62" x14ac:dyDescent="0.25">
      <c r="BG4523" s="8"/>
      <c r="BH4523" s="9"/>
      <c r="BJ4523" s="10"/>
    </row>
    <row r="4524" spans="59:62" x14ac:dyDescent="0.25">
      <c r="BG4524" s="8"/>
      <c r="BH4524" s="9"/>
      <c r="BJ4524" s="10"/>
    </row>
    <row r="4525" spans="59:62" x14ac:dyDescent="0.25">
      <c r="BG4525" s="8"/>
      <c r="BH4525" s="9"/>
      <c r="BJ4525" s="10"/>
    </row>
    <row r="4526" spans="59:62" x14ac:dyDescent="0.25">
      <c r="BG4526" s="8"/>
      <c r="BH4526" s="9"/>
      <c r="BJ4526" s="10"/>
    </row>
    <row r="4527" spans="59:62" x14ac:dyDescent="0.25">
      <c r="BG4527" s="8"/>
      <c r="BH4527" s="9"/>
      <c r="BJ4527" s="10"/>
    </row>
    <row r="4528" spans="59:62" x14ac:dyDescent="0.25">
      <c r="BG4528" s="8"/>
      <c r="BH4528" s="9"/>
      <c r="BJ4528" s="10"/>
    </row>
    <row r="4529" spans="59:62" x14ac:dyDescent="0.25">
      <c r="BG4529" s="8"/>
      <c r="BH4529" s="9"/>
      <c r="BJ4529" s="10"/>
    </row>
    <row r="4530" spans="59:62" x14ac:dyDescent="0.25">
      <c r="BG4530" s="8"/>
      <c r="BH4530" s="9"/>
      <c r="BJ4530" s="10"/>
    </row>
    <row r="4531" spans="59:62" x14ac:dyDescent="0.25">
      <c r="BG4531" s="8"/>
      <c r="BH4531" s="9"/>
      <c r="BJ4531" s="10"/>
    </row>
    <row r="4532" spans="59:62" x14ac:dyDescent="0.25">
      <c r="BG4532" s="8"/>
      <c r="BH4532" s="9"/>
      <c r="BJ4532" s="10"/>
    </row>
    <row r="4533" spans="59:62" x14ac:dyDescent="0.25">
      <c r="BG4533" s="8"/>
      <c r="BH4533" s="9"/>
      <c r="BJ4533" s="10"/>
    </row>
    <row r="4534" spans="59:62" x14ac:dyDescent="0.25">
      <c r="BG4534" s="8"/>
      <c r="BH4534" s="9"/>
      <c r="BJ4534" s="10"/>
    </row>
    <row r="4535" spans="59:62" x14ac:dyDescent="0.25">
      <c r="BG4535" s="8"/>
      <c r="BH4535" s="9"/>
      <c r="BJ4535" s="10"/>
    </row>
    <row r="4536" spans="59:62" x14ac:dyDescent="0.25">
      <c r="BG4536" s="8"/>
      <c r="BH4536" s="9"/>
      <c r="BJ4536" s="10"/>
    </row>
    <row r="4537" spans="59:62" x14ac:dyDescent="0.25">
      <c r="BG4537" s="8"/>
      <c r="BH4537" s="9"/>
      <c r="BJ4537" s="10"/>
    </row>
    <row r="4538" spans="59:62" x14ac:dyDescent="0.25">
      <c r="BG4538" s="8"/>
      <c r="BH4538" s="9"/>
      <c r="BJ4538" s="10"/>
    </row>
    <row r="4539" spans="59:62" x14ac:dyDescent="0.25">
      <c r="BG4539" s="8"/>
      <c r="BH4539" s="9"/>
      <c r="BJ4539" s="10"/>
    </row>
    <row r="4540" spans="59:62" x14ac:dyDescent="0.25">
      <c r="BG4540" s="8"/>
      <c r="BH4540" s="9"/>
      <c r="BJ4540" s="10"/>
    </row>
    <row r="4541" spans="59:62" x14ac:dyDescent="0.25">
      <c r="BG4541" s="8"/>
      <c r="BH4541" s="9"/>
      <c r="BJ4541" s="10"/>
    </row>
    <row r="4542" spans="59:62" x14ac:dyDescent="0.25">
      <c r="BG4542" s="8"/>
      <c r="BH4542" s="9"/>
      <c r="BJ4542" s="10"/>
    </row>
    <row r="4543" spans="59:62" x14ac:dyDescent="0.25">
      <c r="BG4543" s="8"/>
      <c r="BH4543" s="9"/>
      <c r="BJ4543" s="10"/>
    </row>
    <row r="4544" spans="59:62" x14ac:dyDescent="0.25">
      <c r="BG4544" s="8"/>
      <c r="BH4544" s="9"/>
      <c r="BJ4544" s="10"/>
    </row>
    <row r="4545" spans="59:62" x14ac:dyDescent="0.25">
      <c r="BG4545" s="8"/>
      <c r="BH4545" s="9"/>
      <c r="BJ4545" s="10"/>
    </row>
    <row r="4546" spans="59:62" x14ac:dyDescent="0.25">
      <c r="BG4546" s="8"/>
      <c r="BH4546" s="9"/>
      <c r="BJ4546" s="10"/>
    </row>
    <row r="4547" spans="59:62" x14ac:dyDescent="0.25">
      <c r="BG4547" s="8"/>
      <c r="BH4547" s="9"/>
      <c r="BJ4547" s="10"/>
    </row>
    <row r="4548" spans="59:62" x14ac:dyDescent="0.25">
      <c r="BG4548" s="8"/>
      <c r="BH4548" s="9"/>
      <c r="BJ4548" s="10"/>
    </row>
    <row r="4549" spans="59:62" x14ac:dyDescent="0.25">
      <c r="BG4549" s="8"/>
      <c r="BH4549" s="9"/>
      <c r="BJ4549" s="10"/>
    </row>
    <row r="4550" spans="59:62" x14ac:dyDescent="0.25">
      <c r="BG4550" s="8"/>
      <c r="BH4550" s="9"/>
      <c r="BJ4550" s="10"/>
    </row>
    <row r="4551" spans="59:62" x14ac:dyDescent="0.25">
      <c r="BG4551" s="8"/>
      <c r="BH4551" s="9"/>
      <c r="BJ4551" s="10"/>
    </row>
    <row r="4552" spans="59:62" x14ac:dyDescent="0.25">
      <c r="BG4552" s="8"/>
      <c r="BH4552" s="9"/>
      <c r="BJ4552" s="10"/>
    </row>
    <row r="4553" spans="59:62" x14ac:dyDescent="0.25">
      <c r="BG4553" s="8"/>
      <c r="BH4553" s="9"/>
      <c r="BJ4553" s="10"/>
    </row>
    <row r="4554" spans="59:62" x14ac:dyDescent="0.25">
      <c r="BG4554" s="8"/>
      <c r="BH4554" s="9"/>
      <c r="BJ4554" s="10"/>
    </row>
    <row r="4555" spans="59:62" x14ac:dyDescent="0.25">
      <c r="BG4555" s="8"/>
      <c r="BH4555" s="9"/>
      <c r="BJ4555" s="10"/>
    </row>
    <row r="4556" spans="59:62" x14ac:dyDescent="0.25">
      <c r="BG4556" s="8"/>
      <c r="BH4556" s="9"/>
      <c r="BJ4556" s="10"/>
    </row>
    <row r="4557" spans="59:62" x14ac:dyDescent="0.25">
      <c r="BG4557" s="8"/>
      <c r="BH4557" s="9"/>
      <c r="BJ4557" s="10"/>
    </row>
    <row r="4558" spans="59:62" x14ac:dyDescent="0.25">
      <c r="BG4558" s="8"/>
      <c r="BH4558" s="9"/>
      <c r="BJ4558" s="10"/>
    </row>
    <row r="4559" spans="59:62" x14ac:dyDescent="0.25">
      <c r="BG4559" s="8"/>
      <c r="BH4559" s="9"/>
      <c r="BJ4559" s="10"/>
    </row>
    <row r="4560" spans="59:62" x14ac:dyDescent="0.25">
      <c r="BG4560" s="8"/>
      <c r="BH4560" s="9"/>
      <c r="BJ4560" s="10"/>
    </row>
    <row r="4561" spans="59:62" x14ac:dyDescent="0.25">
      <c r="BG4561" s="8"/>
      <c r="BH4561" s="9"/>
      <c r="BJ4561" s="10"/>
    </row>
    <row r="4562" spans="59:62" x14ac:dyDescent="0.25">
      <c r="BG4562" s="8"/>
      <c r="BH4562" s="9"/>
      <c r="BJ4562" s="10"/>
    </row>
    <row r="4563" spans="59:62" x14ac:dyDescent="0.25">
      <c r="BG4563" s="8"/>
      <c r="BH4563" s="9"/>
      <c r="BJ4563" s="10"/>
    </row>
    <row r="4564" spans="59:62" x14ac:dyDescent="0.25">
      <c r="BG4564" s="8"/>
      <c r="BH4564" s="9"/>
      <c r="BJ4564" s="10"/>
    </row>
    <row r="4565" spans="59:62" x14ac:dyDescent="0.25">
      <c r="BG4565" s="8"/>
      <c r="BH4565" s="9"/>
      <c r="BJ4565" s="10"/>
    </row>
    <row r="4566" spans="59:62" x14ac:dyDescent="0.25">
      <c r="BG4566" s="8"/>
      <c r="BH4566" s="9"/>
      <c r="BJ4566" s="10"/>
    </row>
    <row r="4567" spans="59:62" x14ac:dyDescent="0.25">
      <c r="BG4567" s="8"/>
      <c r="BH4567" s="9"/>
      <c r="BJ4567" s="10"/>
    </row>
    <row r="4568" spans="59:62" x14ac:dyDescent="0.25">
      <c r="BG4568" s="8"/>
      <c r="BH4568" s="9"/>
      <c r="BJ4568" s="10"/>
    </row>
    <row r="4569" spans="59:62" x14ac:dyDescent="0.25">
      <c r="BG4569" s="8"/>
      <c r="BH4569" s="9"/>
      <c r="BJ4569" s="10"/>
    </row>
    <row r="4570" spans="59:62" x14ac:dyDescent="0.25">
      <c r="BG4570" s="8"/>
      <c r="BH4570" s="9"/>
      <c r="BJ4570" s="10"/>
    </row>
    <row r="4571" spans="59:62" x14ac:dyDescent="0.25">
      <c r="BG4571" s="8"/>
      <c r="BH4571" s="9"/>
      <c r="BJ4571" s="10"/>
    </row>
    <row r="4572" spans="59:62" x14ac:dyDescent="0.25">
      <c r="BG4572" s="8"/>
      <c r="BH4572" s="9"/>
      <c r="BJ4572" s="10"/>
    </row>
    <row r="4573" spans="59:62" x14ac:dyDescent="0.25">
      <c r="BG4573" s="8"/>
      <c r="BH4573" s="9"/>
      <c r="BJ4573" s="10"/>
    </row>
    <row r="4574" spans="59:62" x14ac:dyDescent="0.25">
      <c r="BG4574" s="8"/>
      <c r="BH4574" s="9"/>
      <c r="BJ4574" s="10"/>
    </row>
    <row r="4575" spans="59:62" x14ac:dyDescent="0.25">
      <c r="BG4575" s="8"/>
      <c r="BH4575" s="9"/>
      <c r="BJ4575" s="10"/>
    </row>
    <row r="4576" spans="59:62" x14ac:dyDescent="0.25">
      <c r="BG4576" s="8"/>
      <c r="BH4576" s="9"/>
      <c r="BJ4576" s="10"/>
    </row>
    <row r="4577" spans="59:62" x14ac:dyDescent="0.25">
      <c r="BG4577" s="8"/>
      <c r="BH4577" s="9"/>
      <c r="BJ4577" s="10"/>
    </row>
    <row r="4578" spans="59:62" x14ac:dyDescent="0.25">
      <c r="BG4578" s="8"/>
      <c r="BH4578" s="9"/>
      <c r="BJ4578" s="10"/>
    </row>
    <row r="4579" spans="59:62" x14ac:dyDescent="0.25">
      <c r="BG4579" s="8"/>
      <c r="BH4579" s="9"/>
      <c r="BJ4579" s="10"/>
    </row>
    <row r="4580" spans="59:62" x14ac:dyDescent="0.25">
      <c r="BG4580" s="8"/>
      <c r="BH4580" s="9"/>
      <c r="BJ4580" s="10"/>
    </row>
    <row r="4581" spans="59:62" x14ac:dyDescent="0.25">
      <c r="BG4581" s="8"/>
      <c r="BH4581" s="9"/>
      <c r="BJ4581" s="10"/>
    </row>
    <row r="4582" spans="59:62" x14ac:dyDescent="0.25">
      <c r="BG4582" s="8"/>
      <c r="BH4582" s="9"/>
      <c r="BJ4582" s="10"/>
    </row>
    <row r="4583" spans="59:62" x14ac:dyDescent="0.25">
      <c r="BG4583" s="8"/>
      <c r="BH4583" s="9"/>
      <c r="BJ4583" s="10"/>
    </row>
    <row r="4584" spans="59:62" x14ac:dyDescent="0.25">
      <c r="BG4584" s="8"/>
      <c r="BH4584" s="9"/>
      <c r="BJ4584" s="10"/>
    </row>
    <row r="4585" spans="59:62" x14ac:dyDescent="0.25">
      <c r="BG4585" s="8"/>
      <c r="BH4585" s="9"/>
      <c r="BJ4585" s="10"/>
    </row>
    <row r="4586" spans="59:62" x14ac:dyDescent="0.25">
      <c r="BG4586" s="8"/>
      <c r="BH4586" s="9"/>
      <c r="BJ4586" s="10"/>
    </row>
    <row r="4587" spans="59:62" x14ac:dyDescent="0.25">
      <c r="BG4587" s="8"/>
      <c r="BH4587" s="9"/>
      <c r="BJ4587" s="10"/>
    </row>
    <row r="4588" spans="59:62" x14ac:dyDescent="0.25">
      <c r="BG4588" s="8"/>
      <c r="BH4588" s="9"/>
      <c r="BJ4588" s="10"/>
    </row>
    <row r="4589" spans="59:62" x14ac:dyDescent="0.25">
      <c r="BG4589" s="8"/>
      <c r="BH4589" s="9"/>
      <c r="BJ4589" s="10"/>
    </row>
    <row r="4590" spans="59:62" x14ac:dyDescent="0.25">
      <c r="BG4590" s="8"/>
      <c r="BH4590" s="9"/>
      <c r="BJ4590" s="10"/>
    </row>
    <row r="4591" spans="59:62" x14ac:dyDescent="0.25">
      <c r="BG4591" s="8"/>
      <c r="BH4591" s="9"/>
      <c r="BJ4591" s="10"/>
    </row>
    <row r="4592" spans="59:62" x14ac:dyDescent="0.25">
      <c r="BG4592" s="8"/>
      <c r="BH4592" s="9"/>
      <c r="BJ4592" s="10"/>
    </row>
    <row r="4593" spans="59:62" x14ac:dyDescent="0.25">
      <c r="BG4593" s="8"/>
      <c r="BH4593" s="9"/>
      <c r="BJ4593" s="10"/>
    </row>
    <row r="4594" spans="59:62" x14ac:dyDescent="0.25">
      <c r="BG4594" s="8"/>
      <c r="BH4594" s="9"/>
      <c r="BJ4594" s="10"/>
    </row>
    <row r="4595" spans="59:62" x14ac:dyDescent="0.25">
      <c r="BG4595" s="8"/>
      <c r="BH4595" s="9"/>
      <c r="BJ4595" s="10"/>
    </row>
    <row r="4596" spans="59:62" x14ac:dyDescent="0.25">
      <c r="BG4596" s="8"/>
      <c r="BH4596" s="9"/>
      <c r="BJ4596" s="10"/>
    </row>
    <row r="4597" spans="59:62" x14ac:dyDescent="0.25">
      <c r="BG4597" s="8"/>
      <c r="BH4597" s="9"/>
      <c r="BJ4597" s="10"/>
    </row>
    <row r="4598" spans="59:62" x14ac:dyDescent="0.25">
      <c r="BG4598" s="8"/>
      <c r="BH4598" s="9"/>
      <c r="BJ4598" s="10"/>
    </row>
    <row r="4599" spans="59:62" x14ac:dyDescent="0.25">
      <c r="BG4599" s="8"/>
      <c r="BH4599" s="9"/>
      <c r="BJ4599" s="10"/>
    </row>
    <row r="4600" spans="59:62" x14ac:dyDescent="0.25">
      <c r="BG4600" s="8"/>
      <c r="BH4600" s="9"/>
      <c r="BJ4600" s="10"/>
    </row>
    <row r="4601" spans="59:62" x14ac:dyDescent="0.25">
      <c r="BG4601" s="8"/>
      <c r="BH4601" s="9"/>
      <c r="BJ4601" s="10"/>
    </row>
    <row r="4602" spans="59:62" x14ac:dyDescent="0.25">
      <c r="BG4602" s="8"/>
      <c r="BH4602" s="9"/>
      <c r="BJ4602" s="10"/>
    </row>
    <row r="4603" spans="59:62" x14ac:dyDescent="0.25">
      <c r="BG4603" s="8"/>
      <c r="BH4603" s="9"/>
      <c r="BJ4603" s="10"/>
    </row>
    <row r="4604" spans="59:62" x14ac:dyDescent="0.25">
      <c r="BG4604" s="8"/>
      <c r="BH4604" s="9"/>
      <c r="BJ4604" s="10"/>
    </row>
    <row r="4605" spans="59:62" x14ac:dyDescent="0.25">
      <c r="BG4605" s="8"/>
      <c r="BH4605" s="9"/>
      <c r="BJ4605" s="10"/>
    </row>
    <row r="4606" spans="59:62" x14ac:dyDescent="0.25">
      <c r="BG4606" s="8"/>
      <c r="BH4606" s="9"/>
      <c r="BJ4606" s="10"/>
    </row>
    <row r="4607" spans="59:62" x14ac:dyDescent="0.25">
      <c r="BG4607" s="8"/>
      <c r="BH4607" s="9"/>
      <c r="BJ4607" s="10"/>
    </row>
    <row r="4608" spans="59:62" x14ac:dyDescent="0.25">
      <c r="BG4608" s="8"/>
      <c r="BH4608" s="9"/>
      <c r="BJ4608" s="10"/>
    </row>
    <row r="4609" spans="59:62" x14ac:dyDescent="0.25">
      <c r="BG4609" s="8"/>
      <c r="BH4609" s="9"/>
      <c r="BJ4609" s="10"/>
    </row>
    <row r="4610" spans="59:62" x14ac:dyDescent="0.25">
      <c r="BG4610" s="8"/>
      <c r="BH4610" s="9"/>
      <c r="BJ4610" s="10"/>
    </row>
    <row r="4611" spans="59:62" x14ac:dyDescent="0.25">
      <c r="BG4611" s="8"/>
      <c r="BH4611" s="9"/>
      <c r="BJ4611" s="10"/>
    </row>
    <row r="4612" spans="59:62" x14ac:dyDescent="0.25">
      <c r="BG4612" s="8"/>
      <c r="BH4612" s="9"/>
      <c r="BJ4612" s="10"/>
    </row>
    <row r="4613" spans="59:62" x14ac:dyDescent="0.25">
      <c r="BG4613" s="8"/>
      <c r="BH4613" s="9"/>
      <c r="BJ4613" s="10"/>
    </row>
    <row r="4614" spans="59:62" x14ac:dyDescent="0.25">
      <c r="BG4614" s="8"/>
      <c r="BH4614" s="9"/>
      <c r="BJ4614" s="10"/>
    </row>
    <row r="4615" spans="59:62" x14ac:dyDescent="0.25">
      <c r="BG4615" s="8"/>
      <c r="BH4615" s="9"/>
      <c r="BJ4615" s="10"/>
    </row>
    <row r="4616" spans="59:62" x14ac:dyDescent="0.25">
      <c r="BG4616" s="8"/>
      <c r="BH4616" s="9"/>
      <c r="BJ4616" s="10"/>
    </row>
    <row r="4617" spans="59:62" x14ac:dyDescent="0.25">
      <c r="BG4617" s="8"/>
      <c r="BH4617" s="9"/>
      <c r="BJ4617" s="10"/>
    </row>
    <row r="4618" spans="59:62" x14ac:dyDescent="0.25">
      <c r="BG4618" s="8"/>
      <c r="BH4618" s="9"/>
      <c r="BJ4618" s="10"/>
    </row>
    <row r="4619" spans="59:62" x14ac:dyDescent="0.25">
      <c r="BG4619" s="8"/>
      <c r="BH4619" s="9"/>
      <c r="BJ4619" s="10"/>
    </row>
    <row r="4620" spans="59:62" x14ac:dyDescent="0.25">
      <c r="BG4620" s="8"/>
      <c r="BH4620" s="9"/>
      <c r="BJ4620" s="10"/>
    </row>
    <row r="4621" spans="59:62" x14ac:dyDescent="0.25">
      <c r="BG4621" s="8"/>
      <c r="BH4621" s="9"/>
      <c r="BJ4621" s="10"/>
    </row>
    <row r="4622" spans="59:62" x14ac:dyDescent="0.25">
      <c r="BG4622" s="8"/>
      <c r="BH4622" s="9"/>
      <c r="BJ4622" s="10"/>
    </row>
    <row r="4623" spans="59:62" x14ac:dyDescent="0.25">
      <c r="BG4623" s="8"/>
      <c r="BH4623" s="9"/>
      <c r="BJ4623" s="10"/>
    </row>
    <row r="4624" spans="59:62" x14ac:dyDescent="0.25">
      <c r="BG4624" s="8"/>
      <c r="BH4624" s="9"/>
      <c r="BJ4624" s="10"/>
    </row>
    <row r="4625" spans="59:62" x14ac:dyDescent="0.25">
      <c r="BG4625" s="8"/>
      <c r="BH4625" s="9"/>
      <c r="BJ4625" s="10"/>
    </row>
    <row r="4626" spans="59:62" x14ac:dyDescent="0.25">
      <c r="BG4626" s="8"/>
      <c r="BH4626" s="9"/>
      <c r="BJ4626" s="10"/>
    </row>
    <row r="4627" spans="59:62" x14ac:dyDescent="0.25">
      <c r="BG4627" s="8"/>
      <c r="BH4627" s="9"/>
      <c r="BJ4627" s="10"/>
    </row>
    <row r="4628" spans="59:62" x14ac:dyDescent="0.25">
      <c r="BG4628" s="8"/>
      <c r="BH4628" s="9"/>
      <c r="BJ4628" s="10"/>
    </row>
    <row r="4629" spans="59:62" x14ac:dyDescent="0.25">
      <c r="BG4629" s="8"/>
      <c r="BH4629" s="9"/>
      <c r="BJ4629" s="10"/>
    </row>
    <row r="4630" spans="59:62" x14ac:dyDescent="0.25">
      <c r="BG4630" s="8"/>
      <c r="BH4630" s="9"/>
      <c r="BJ4630" s="10"/>
    </row>
    <row r="4631" spans="59:62" x14ac:dyDescent="0.25">
      <c r="BG4631" s="8"/>
      <c r="BH4631" s="9"/>
      <c r="BJ4631" s="10"/>
    </row>
    <row r="4632" spans="59:62" x14ac:dyDescent="0.25">
      <c r="BG4632" s="8"/>
      <c r="BH4632" s="9"/>
      <c r="BJ4632" s="10"/>
    </row>
    <row r="4633" spans="59:62" x14ac:dyDescent="0.25">
      <c r="BG4633" s="8"/>
      <c r="BH4633" s="9"/>
      <c r="BJ4633" s="10"/>
    </row>
    <row r="4634" spans="59:62" x14ac:dyDescent="0.25">
      <c r="BG4634" s="8"/>
      <c r="BH4634" s="9"/>
      <c r="BJ4634" s="10"/>
    </row>
    <row r="4635" spans="59:62" x14ac:dyDescent="0.25">
      <c r="BG4635" s="8"/>
      <c r="BH4635" s="9"/>
      <c r="BJ4635" s="10"/>
    </row>
    <row r="4636" spans="59:62" x14ac:dyDescent="0.25">
      <c r="BG4636" s="8"/>
      <c r="BH4636" s="9"/>
      <c r="BJ4636" s="10"/>
    </row>
    <row r="4637" spans="59:62" x14ac:dyDescent="0.25">
      <c r="BG4637" s="8"/>
      <c r="BH4637" s="9"/>
      <c r="BJ4637" s="10"/>
    </row>
    <row r="4638" spans="59:62" x14ac:dyDescent="0.25">
      <c r="BG4638" s="8"/>
      <c r="BH4638" s="9"/>
      <c r="BJ4638" s="10"/>
    </row>
    <row r="4639" spans="59:62" x14ac:dyDescent="0.25">
      <c r="BG4639" s="8"/>
      <c r="BH4639" s="9"/>
      <c r="BJ4639" s="10"/>
    </row>
    <row r="4640" spans="59:62" x14ac:dyDescent="0.25">
      <c r="BG4640" s="8"/>
      <c r="BH4640" s="9"/>
      <c r="BJ4640" s="10"/>
    </row>
    <row r="4641" spans="59:62" x14ac:dyDescent="0.25">
      <c r="BG4641" s="8"/>
      <c r="BH4641" s="9"/>
      <c r="BJ4641" s="10"/>
    </row>
    <row r="4642" spans="59:62" x14ac:dyDescent="0.25">
      <c r="BG4642" s="8"/>
      <c r="BH4642" s="9"/>
      <c r="BJ4642" s="10"/>
    </row>
    <row r="4643" spans="59:62" x14ac:dyDescent="0.25">
      <c r="BG4643" s="8"/>
      <c r="BH4643" s="9"/>
      <c r="BJ4643" s="10"/>
    </row>
    <row r="4644" spans="59:62" x14ac:dyDescent="0.25">
      <c r="BG4644" s="8"/>
      <c r="BH4644" s="9"/>
      <c r="BJ4644" s="10"/>
    </row>
    <row r="4645" spans="59:62" x14ac:dyDescent="0.25">
      <c r="BG4645" s="8"/>
      <c r="BH4645" s="9"/>
      <c r="BJ4645" s="10"/>
    </row>
    <row r="4646" spans="59:62" x14ac:dyDescent="0.25">
      <c r="BG4646" s="8"/>
      <c r="BH4646" s="9"/>
      <c r="BJ4646" s="10"/>
    </row>
    <row r="4647" spans="59:62" x14ac:dyDescent="0.25">
      <c r="BG4647" s="8"/>
      <c r="BH4647" s="9"/>
      <c r="BJ4647" s="10"/>
    </row>
    <row r="4648" spans="59:62" x14ac:dyDescent="0.25">
      <c r="BG4648" s="8"/>
      <c r="BH4648" s="9"/>
      <c r="BJ4648" s="10"/>
    </row>
    <row r="4649" spans="59:62" x14ac:dyDescent="0.25">
      <c r="BG4649" s="8"/>
      <c r="BH4649" s="9"/>
      <c r="BJ4649" s="10"/>
    </row>
    <row r="4650" spans="59:62" x14ac:dyDescent="0.25">
      <c r="BG4650" s="8"/>
      <c r="BH4650" s="9"/>
      <c r="BJ4650" s="10"/>
    </row>
    <row r="4651" spans="59:62" x14ac:dyDescent="0.25">
      <c r="BG4651" s="8"/>
      <c r="BH4651" s="9"/>
      <c r="BJ4651" s="10"/>
    </row>
    <row r="4652" spans="59:62" x14ac:dyDescent="0.25">
      <c r="BG4652" s="8"/>
      <c r="BH4652" s="9"/>
      <c r="BJ4652" s="10"/>
    </row>
    <row r="4653" spans="59:62" x14ac:dyDescent="0.25">
      <c r="BG4653" s="8"/>
      <c r="BH4653" s="9"/>
      <c r="BJ4653" s="10"/>
    </row>
    <row r="4654" spans="59:62" x14ac:dyDescent="0.25">
      <c r="BG4654" s="8"/>
      <c r="BH4654" s="9"/>
      <c r="BJ4654" s="10"/>
    </row>
    <row r="4655" spans="59:62" x14ac:dyDescent="0.25">
      <c r="BG4655" s="8"/>
      <c r="BH4655" s="9"/>
      <c r="BJ4655" s="10"/>
    </row>
    <row r="4656" spans="59:62" x14ac:dyDescent="0.25">
      <c r="BG4656" s="8"/>
      <c r="BH4656" s="9"/>
      <c r="BJ4656" s="10"/>
    </row>
    <row r="4657" spans="59:62" x14ac:dyDescent="0.25">
      <c r="BG4657" s="8"/>
      <c r="BH4657" s="9"/>
      <c r="BJ4657" s="10"/>
    </row>
    <row r="4658" spans="59:62" x14ac:dyDescent="0.25">
      <c r="BG4658" s="8"/>
      <c r="BH4658" s="9"/>
      <c r="BJ4658" s="10"/>
    </row>
    <row r="4659" spans="59:62" x14ac:dyDescent="0.25">
      <c r="BG4659" s="8"/>
      <c r="BH4659" s="9"/>
      <c r="BJ4659" s="10"/>
    </row>
    <row r="4660" spans="59:62" x14ac:dyDescent="0.25">
      <c r="BG4660" s="8"/>
      <c r="BH4660" s="9"/>
      <c r="BJ4660" s="10"/>
    </row>
    <row r="4661" spans="59:62" x14ac:dyDescent="0.25">
      <c r="BG4661" s="8"/>
      <c r="BH4661" s="9"/>
      <c r="BJ4661" s="10"/>
    </row>
    <row r="4662" spans="59:62" x14ac:dyDescent="0.25">
      <c r="BG4662" s="8"/>
      <c r="BH4662" s="9"/>
      <c r="BJ4662" s="10"/>
    </row>
    <row r="4663" spans="59:62" x14ac:dyDescent="0.25">
      <c r="BG4663" s="8"/>
      <c r="BH4663" s="9"/>
      <c r="BJ4663" s="10"/>
    </row>
    <row r="4664" spans="59:62" x14ac:dyDescent="0.25">
      <c r="BG4664" s="8"/>
      <c r="BH4664" s="9"/>
      <c r="BJ4664" s="10"/>
    </row>
    <row r="4665" spans="59:62" x14ac:dyDescent="0.25">
      <c r="BG4665" s="8"/>
      <c r="BH4665" s="9"/>
      <c r="BJ4665" s="10"/>
    </row>
    <row r="4666" spans="59:62" x14ac:dyDescent="0.25">
      <c r="BG4666" s="8"/>
      <c r="BH4666" s="9"/>
      <c r="BJ4666" s="10"/>
    </row>
    <row r="4667" spans="59:62" x14ac:dyDescent="0.25">
      <c r="BG4667" s="8"/>
      <c r="BH4667" s="9"/>
      <c r="BJ4667" s="10"/>
    </row>
    <row r="4668" spans="59:62" x14ac:dyDescent="0.25">
      <c r="BG4668" s="8"/>
      <c r="BH4668" s="9"/>
      <c r="BJ4668" s="10"/>
    </row>
    <row r="4669" spans="59:62" x14ac:dyDescent="0.25">
      <c r="BG4669" s="8"/>
      <c r="BH4669" s="9"/>
      <c r="BJ4669" s="10"/>
    </row>
    <row r="4670" spans="59:62" x14ac:dyDescent="0.25">
      <c r="BG4670" s="8"/>
      <c r="BH4670" s="9"/>
      <c r="BJ4670" s="10"/>
    </row>
    <row r="4671" spans="59:62" x14ac:dyDescent="0.25">
      <c r="BG4671" s="8"/>
      <c r="BH4671" s="9"/>
      <c r="BJ4671" s="10"/>
    </row>
    <row r="4672" spans="59:62" x14ac:dyDescent="0.25">
      <c r="BG4672" s="8"/>
      <c r="BH4672" s="9"/>
      <c r="BJ4672" s="10"/>
    </row>
    <row r="4673" spans="59:62" x14ac:dyDescent="0.25">
      <c r="BG4673" s="8"/>
      <c r="BH4673" s="9"/>
      <c r="BJ4673" s="10"/>
    </row>
    <row r="4674" spans="59:62" x14ac:dyDescent="0.25">
      <c r="BG4674" s="8"/>
      <c r="BH4674" s="9"/>
      <c r="BJ4674" s="10"/>
    </row>
    <row r="4675" spans="59:62" x14ac:dyDescent="0.25">
      <c r="BG4675" s="8"/>
      <c r="BH4675" s="9"/>
      <c r="BJ4675" s="10"/>
    </row>
    <row r="4676" spans="59:62" x14ac:dyDescent="0.25">
      <c r="BG4676" s="8"/>
      <c r="BH4676" s="9"/>
      <c r="BJ4676" s="10"/>
    </row>
    <row r="4677" spans="59:62" x14ac:dyDescent="0.25">
      <c r="BG4677" s="8"/>
      <c r="BH4677" s="9"/>
      <c r="BJ4677" s="10"/>
    </row>
    <row r="4678" spans="59:62" x14ac:dyDescent="0.25">
      <c r="BG4678" s="8"/>
      <c r="BH4678" s="9"/>
      <c r="BJ4678" s="10"/>
    </row>
    <row r="4679" spans="59:62" x14ac:dyDescent="0.25">
      <c r="BG4679" s="8"/>
      <c r="BH4679" s="9"/>
      <c r="BJ4679" s="10"/>
    </row>
    <row r="4680" spans="59:62" x14ac:dyDescent="0.25">
      <c r="BG4680" s="8"/>
      <c r="BH4680" s="9"/>
      <c r="BJ4680" s="10"/>
    </row>
    <row r="4681" spans="59:62" x14ac:dyDescent="0.25">
      <c r="BG4681" s="8"/>
      <c r="BH4681" s="9"/>
      <c r="BJ4681" s="10"/>
    </row>
    <row r="4682" spans="59:62" x14ac:dyDescent="0.25">
      <c r="BG4682" s="8"/>
      <c r="BH4682" s="9"/>
      <c r="BJ4682" s="10"/>
    </row>
    <row r="4683" spans="59:62" x14ac:dyDescent="0.25">
      <c r="BG4683" s="8"/>
      <c r="BH4683" s="9"/>
      <c r="BJ4683" s="10"/>
    </row>
    <row r="4684" spans="59:62" x14ac:dyDescent="0.25">
      <c r="BG4684" s="8"/>
      <c r="BH4684" s="9"/>
      <c r="BJ4684" s="10"/>
    </row>
    <row r="4685" spans="59:62" x14ac:dyDescent="0.25">
      <c r="BG4685" s="8"/>
      <c r="BH4685" s="9"/>
      <c r="BJ4685" s="10"/>
    </row>
    <row r="4686" spans="59:62" x14ac:dyDescent="0.25">
      <c r="BG4686" s="8"/>
      <c r="BH4686" s="9"/>
      <c r="BJ4686" s="10"/>
    </row>
    <row r="4687" spans="59:62" x14ac:dyDescent="0.25">
      <c r="BG4687" s="8"/>
      <c r="BH4687" s="9"/>
      <c r="BJ4687" s="10"/>
    </row>
    <row r="4688" spans="59:62" x14ac:dyDescent="0.25">
      <c r="BG4688" s="8"/>
      <c r="BH4688" s="9"/>
      <c r="BJ4688" s="10"/>
    </row>
    <row r="4689" spans="59:62" x14ac:dyDescent="0.25">
      <c r="BG4689" s="8"/>
      <c r="BH4689" s="9"/>
      <c r="BJ4689" s="10"/>
    </row>
    <row r="4690" spans="59:62" x14ac:dyDescent="0.25">
      <c r="BG4690" s="8"/>
      <c r="BH4690" s="9"/>
      <c r="BJ4690" s="10"/>
    </row>
    <row r="4691" spans="59:62" x14ac:dyDescent="0.25">
      <c r="BG4691" s="8"/>
      <c r="BH4691" s="9"/>
      <c r="BJ4691" s="10"/>
    </row>
    <row r="4692" spans="59:62" x14ac:dyDescent="0.25">
      <c r="BG4692" s="8"/>
      <c r="BH4692" s="9"/>
      <c r="BJ4692" s="10"/>
    </row>
    <row r="4693" spans="59:62" x14ac:dyDescent="0.25">
      <c r="BG4693" s="8"/>
      <c r="BH4693" s="9"/>
      <c r="BJ4693" s="10"/>
    </row>
    <row r="4694" spans="59:62" x14ac:dyDescent="0.25">
      <c r="BG4694" s="8"/>
      <c r="BH4694" s="9"/>
      <c r="BJ4694" s="10"/>
    </row>
    <row r="4695" spans="59:62" x14ac:dyDescent="0.25">
      <c r="BG4695" s="8"/>
      <c r="BH4695" s="9"/>
      <c r="BJ4695" s="10"/>
    </row>
    <row r="4696" spans="59:62" x14ac:dyDescent="0.25">
      <c r="BG4696" s="8"/>
      <c r="BH4696" s="9"/>
      <c r="BJ4696" s="10"/>
    </row>
    <row r="4697" spans="59:62" x14ac:dyDescent="0.25">
      <c r="BG4697" s="8"/>
      <c r="BH4697" s="9"/>
      <c r="BJ4697" s="10"/>
    </row>
    <row r="4698" spans="59:62" x14ac:dyDescent="0.25">
      <c r="BG4698" s="8"/>
      <c r="BH4698" s="9"/>
      <c r="BJ4698" s="10"/>
    </row>
    <row r="4699" spans="59:62" x14ac:dyDescent="0.25">
      <c r="BG4699" s="8"/>
      <c r="BH4699" s="9"/>
      <c r="BJ4699" s="10"/>
    </row>
    <row r="4700" spans="59:62" x14ac:dyDescent="0.25">
      <c r="BG4700" s="8"/>
      <c r="BH4700" s="9"/>
      <c r="BJ4700" s="10"/>
    </row>
    <row r="4701" spans="59:62" x14ac:dyDescent="0.25">
      <c r="BG4701" s="8"/>
      <c r="BH4701" s="9"/>
      <c r="BJ4701" s="10"/>
    </row>
    <row r="4702" spans="59:62" x14ac:dyDescent="0.25">
      <c r="BG4702" s="8"/>
      <c r="BH4702" s="9"/>
      <c r="BJ4702" s="10"/>
    </row>
    <row r="4703" spans="59:62" x14ac:dyDescent="0.25">
      <c r="BG4703" s="8"/>
      <c r="BH4703" s="9"/>
      <c r="BJ4703" s="10"/>
    </row>
    <row r="4704" spans="59:62" x14ac:dyDescent="0.25">
      <c r="BG4704" s="8"/>
      <c r="BH4704" s="9"/>
      <c r="BJ4704" s="10"/>
    </row>
    <row r="4705" spans="59:62" x14ac:dyDescent="0.25">
      <c r="BG4705" s="8"/>
      <c r="BH4705" s="9"/>
      <c r="BJ4705" s="10"/>
    </row>
    <row r="4706" spans="59:62" x14ac:dyDescent="0.25">
      <c r="BG4706" s="8"/>
      <c r="BH4706" s="9"/>
      <c r="BJ4706" s="10"/>
    </row>
    <row r="4707" spans="59:62" x14ac:dyDescent="0.25">
      <c r="BG4707" s="8"/>
      <c r="BH4707" s="9"/>
      <c r="BJ4707" s="10"/>
    </row>
    <row r="4708" spans="59:62" x14ac:dyDescent="0.25">
      <c r="BG4708" s="8"/>
      <c r="BH4708" s="9"/>
      <c r="BJ4708" s="10"/>
    </row>
    <row r="4709" spans="59:62" x14ac:dyDescent="0.25">
      <c r="BG4709" s="8"/>
      <c r="BH4709" s="9"/>
      <c r="BJ4709" s="10"/>
    </row>
    <row r="4710" spans="59:62" x14ac:dyDescent="0.25">
      <c r="BG4710" s="8"/>
      <c r="BH4710" s="9"/>
      <c r="BJ4710" s="10"/>
    </row>
    <row r="4711" spans="59:62" x14ac:dyDescent="0.25">
      <c r="BG4711" s="8"/>
      <c r="BH4711" s="9"/>
      <c r="BJ4711" s="10"/>
    </row>
    <row r="4712" spans="59:62" x14ac:dyDescent="0.25">
      <c r="BG4712" s="8"/>
      <c r="BH4712" s="9"/>
      <c r="BJ4712" s="10"/>
    </row>
    <row r="4713" spans="59:62" x14ac:dyDescent="0.25">
      <c r="BG4713" s="8"/>
      <c r="BH4713" s="9"/>
      <c r="BJ4713" s="10"/>
    </row>
    <row r="4714" spans="59:62" x14ac:dyDescent="0.25">
      <c r="BG4714" s="8"/>
      <c r="BH4714" s="9"/>
      <c r="BJ4714" s="10"/>
    </row>
    <row r="4715" spans="59:62" x14ac:dyDescent="0.25">
      <c r="BG4715" s="8"/>
      <c r="BH4715" s="9"/>
      <c r="BJ4715" s="10"/>
    </row>
    <row r="4716" spans="59:62" x14ac:dyDescent="0.25">
      <c r="BG4716" s="8"/>
      <c r="BH4716" s="9"/>
      <c r="BJ4716" s="10"/>
    </row>
    <row r="4717" spans="59:62" x14ac:dyDescent="0.25">
      <c r="BG4717" s="8"/>
      <c r="BH4717" s="9"/>
      <c r="BJ4717" s="10"/>
    </row>
    <row r="4718" spans="59:62" x14ac:dyDescent="0.25">
      <c r="BG4718" s="8"/>
      <c r="BH4718" s="9"/>
      <c r="BJ4718" s="10"/>
    </row>
    <row r="4719" spans="59:62" x14ac:dyDescent="0.25">
      <c r="BG4719" s="8"/>
      <c r="BH4719" s="9"/>
      <c r="BJ4719" s="10"/>
    </row>
    <row r="4720" spans="59:62" x14ac:dyDescent="0.25">
      <c r="BG4720" s="8"/>
      <c r="BH4720" s="9"/>
      <c r="BJ4720" s="10"/>
    </row>
    <row r="4721" spans="59:62" x14ac:dyDescent="0.25">
      <c r="BG4721" s="8"/>
      <c r="BH4721" s="9"/>
      <c r="BJ4721" s="10"/>
    </row>
    <row r="4722" spans="59:62" x14ac:dyDescent="0.25">
      <c r="BG4722" s="8"/>
      <c r="BH4722" s="9"/>
      <c r="BJ4722" s="10"/>
    </row>
    <row r="4723" spans="59:62" x14ac:dyDescent="0.25">
      <c r="BG4723" s="8"/>
      <c r="BH4723" s="9"/>
      <c r="BJ4723" s="10"/>
    </row>
    <row r="4724" spans="59:62" x14ac:dyDescent="0.25">
      <c r="BG4724" s="8"/>
      <c r="BH4724" s="9"/>
      <c r="BJ4724" s="10"/>
    </row>
    <row r="4725" spans="59:62" x14ac:dyDescent="0.25">
      <c r="BG4725" s="8"/>
      <c r="BH4725" s="9"/>
      <c r="BJ4725" s="10"/>
    </row>
    <row r="4726" spans="59:62" x14ac:dyDescent="0.25">
      <c r="BG4726" s="8"/>
      <c r="BH4726" s="9"/>
      <c r="BJ4726" s="10"/>
    </row>
    <row r="4727" spans="59:62" x14ac:dyDescent="0.25">
      <c r="BG4727" s="8"/>
      <c r="BH4727" s="9"/>
      <c r="BJ4727" s="10"/>
    </row>
    <row r="4728" spans="59:62" x14ac:dyDescent="0.25">
      <c r="BG4728" s="8"/>
      <c r="BH4728" s="9"/>
      <c r="BJ4728" s="10"/>
    </row>
    <row r="4729" spans="59:62" x14ac:dyDescent="0.25">
      <c r="BG4729" s="8"/>
      <c r="BH4729" s="9"/>
      <c r="BJ4729" s="10"/>
    </row>
    <row r="4730" spans="59:62" x14ac:dyDescent="0.25">
      <c r="BG4730" s="8"/>
      <c r="BH4730" s="9"/>
      <c r="BJ4730" s="10"/>
    </row>
    <row r="4731" spans="59:62" x14ac:dyDescent="0.25">
      <c r="BG4731" s="8"/>
      <c r="BH4731" s="9"/>
      <c r="BJ4731" s="10"/>
    </row>
    <row r="4732" spans="59:62" x14ac:dyDescent="0.25">
      <c r="BG4732" s="8"/>
      <c r="BH4732" s="9"/>
      <c r="BJ4732" s="10"/>
    </row>
    <row r="4733" spans="59:62" x14ac:dyDescent="0.25">
      <c r="BG4733" s="8"/>
      <c r="BH4733" s="9"/>
      <c r="BJ4733" s="10"/>
    </row>
    <row r="4734" spans="59:62" x14ac:dyDescent="0.25">
      <c r="BG4734" s="8"/>
      <c r="BH4734" s="9"/>
      <c r="BJ4734" s="10"/>
    </row>
    <row r="4735" spans="59:62" x14ac:dyDescent="0.25">
      <c r="BG4735" s="8"/>
      <c r="BH4735" s="9"/>
      <c r="BJ4735" s="10"/>
    </row>
    <row r="4736" spans="59:62" x14ac:dyDescent="0.25">
      <c r="BG4736" s="8"/>
      <c r="BH4736" s="9"/>
      <c r="BJ4736" s="10"/>
    </row>
    <row r="4737" spans="59:62" x14ac:dyDescent="0.25">
      <c r="BG4737" s="8"/>
      <c r="BH4737" s="9"/>
      <c r="BJ4737" s="10"/>
    </row>
    <row r="4738" spans="59:62" x14ac:dyDescent="0.25">
      <c r="BG4738" s="8"/>
      <c r="BH4738" s="9"/>
      <c r="BJ4738" s="10"/>
    </row>
    <row r="4739" spans="59:62" x14ac:dyDescent="0.25">
      <c r="BG4739" s="8"/>
      <c r="BH4739" s="9"/>
      <c r="BJ4739" s="10"/>
    </row>
    <row r="4740" spans="59:62" x14ac:dyDescent="0.25">
      <c r="BG4740" s="8"/>
      <c r="BH4740" s="9"/>
      <c r="BJ4740" s="10"/>
    </row>
    <row r="4741" spans="59:62" x14ac:dyDescent="0.25">
      <c r="BG4741" s="8"/>
      <c r="BH4741" s="9"/>
      <c r="BJ4741" s="10"/>
    </row>
    <row r="4742" spans="59:62" x14ac:dyDescent="0.25">
      <c r="BG4742" s="8"/>
      <c r="BH4742" s="9"/>
      <c r="BJ4742" s="10"/>
    </row>
    <row r="4743" spans="59:62" x14ac:dyDescent="0.25">
      <c r="BG4743" s="8"/>
      <c r="BH4743" s="9"/>
      <c r="BJ4743" s="10"/>
    </row>
    <row r="4744" spans="59:62" x14ac:dyDescent="0.25">
      <c r="BG4744" s="8"/>
      <c r="BH4744" s="9"/>
      <c r="BJ4744" s="10"/>
    </row>
    <row r="4745" spans="59:62" x14ac:dyDescent="0.25">
      <c r="BG4745" s="8"/>
      <c r="BH4745" s="9"/>
      <c r="BJ4745" s="10"/>
    </row>
    <row r="4746" spans="59:62" x14ac:dyDescent="0.25">
      <c r="BG4746" s="8"/>
      <c r="BH4746" s="9"/>
      <c r="BJ4746" s="10"/>
    </row>
    <row r="4747" spans="59:62" x14ac:dyDescent="0.25">
      <c r="BG4747" s="8"/>
      <c r="BH4747" s="9"/>
      <c r="BJ4747" s="10"/>
    </row>
    <row r="4748" spans="59:62" x14ac:dyDescent="0.25">
      <c r="BG4748" s="8"/>
      <c r="BH4748" s="9"/>
      <c r="BJ4748" s="10"/>
    </row>
    <row r="4749" spans="59:62" x14ac:dyDescent="0.25">
      <c r="BG4749" s="8"/>
      <c r="BH4749" s="9"/>
      <c r="BJ4749" s="10"/>
    </row>
    <row r="4750" spans="59:62" x14ac:dyDescent="0.25">
      <c r="BG4750" s="8"/>
      <c r="BH4750" s="9"/>
      <c r="BJ4750" s="10"/>
    </row>
    <row r="4751" spans="59:62" x14ac:dyDescent="0.25">
      <c r="BG4751" s="8"/>
      <c r="BH4751" s="9"/>
      <c r="BJ4751" s="10"/>
    </row>
    <row r="4752" spans="59:62" x14ac:dyDescent="0.25">
      <c r="BG4752" s="8"/>
      <c r="BH4752" s="9"/>
      <c r="BJ4752" s="10"/>
    </row>
    <row r="4753" spans="59:62" x14ac:dyDescent="0.25">
      <c r="BG4753" s="8"/>
      <c r="BH4753" s="9"/>
      <c r="BJ4753" s="10"/>
    </row>
    <row r="4754" spans="59:62" x14ac:dyDescent="0.25">
      <c r="BG4754" s="8"/>
      <c r="BH4754" s="9"/>
      <c r="BJ4754" s="10"/>
    </row>
    <row r="4755" spans="59:62" x14ac:dyDescent="0.25">
      <c r="BG4755" s="8"/>
      <c r="BH4755" s="9"/>
      <c r="BJ4755" s="10"/>
    </row>
    <row r="4756" spans="59:62" x14ac:dyDescent="0.25">
      <c r="BG4756" s="8"/>
      <c r="BH4756" s="9"/>
      <c r="BJ4756" s="10"/>
    </row>
    <row r="4757" spans="59:62" x14ac:dyDescent="0.25">
      <c r="BG4757" s="8"/>
      <c r="BH4757" s="9"/>
      <c r="BJ4757" s="10"/>
    </row>
    <row r="4758" spans="59:62" x14ac:dyDescent="0.25">
      <c r="BG4758" s="8"/>
      <c r="BH4758" s="9"/>
      <c r="BJ4758" s="10"/>
    </row>
    <row r="4759" spans="59:62" x14ac:dyDescent="0.25">
      <c r="BG4759" s="8"/>
      <c r="BH4759" s="9"/>
      <c r="BJ4759" s="10"/>
    </row>
    <row r="4760" spans="59:62" x14ac:dyDescent="0.25">
      <c r="BG4760" s="8"/>
      <c r="BH4760" s="9"/>
      <c r="BJ4760" s="10"/>
    </row>
    <row r="4761" spans="59:62" x14ac:dyDescent="0.25">
      <c r="BG4761" s="8"/>
      <c r="BH4761" s="9"/>
      <c r="BJ4761" s="10"/>
    </row>
    <row r="4762" spans="59:62" x14ac:dyDescent="0.25">
      <c r="BG4762" s="8"/>
      <c r="BH4762" s="9"/>
      <c r="BJ4762" s="10"/>
    </row>
    <row r="4763" spans="59:62" x14ac:dyDescent="0.25">
      <c r="BG4763" s="8"/>
      <c r="BH4763" s="9"/>
      <c r="BJ4763" s="10"/>
    </row>
    <row r="4764" spans="59:62" x14ac:dyDescent="0.25">
      <c r="BG4764" s="8"/>
      <c r="BH4764" s="9"/>
      <c r="BJ4764" s="10"/>
    </row>
    <row r="4765" spans="59:62" x14ac:dyDescent="0.25">
      <c r="BG4765" s="8"/>
      <c r="BH4765" s="9"/>
      <c r="BJ4765" s="10"/>
    </row>
    <row r="4766" spans="59:62" x14ac:dyDescent="0.25">
      <c r="BG4766" s="8"/>
      <c r="BH4766" s="9"/>
      <c r="BJ4766" s="10"/>
    </row>
    <row r="4767" spans="59:62" x14ac:dyDescent="0.25">
      <c r="BG4767" s="8"/>
      <c r="BH4767" s="9"/>
      <c r="BJ4767" s="10"/>
    </row>
    <row r="4768" spans="59:62" x14ac:dyDescent="0.25">
      <c r="BG4768" s="8"/>
      <c r="BH4768" s="9"/>
      <c r="BJ4768" s="10"/>
    </row>
    <row r="4769" spans="59:62" x14ac:dyDescent="0.25">
      <c r="BG4769" s="8"/>
      <c r="BH4769" s="9"/>
      <c r="BJ4769" s="10"/>
    </row>
    <row r="4770" spans="59:62" x14ac:dyDescent="0.25">
      <c r="BG4770" s="8"/>
      <c r="BH4770" s="9"/>
      <c r="BJ4770" s="10"/>
    </row>
    <row r="4771" spans="59:62" x14ac:dyDescent="0.25">
      <c r="BG4771" s="8"/>
      <c r="BH4771" s="9"/>
      <c r="BJ4771" s="10"/>
    </row>
    <row r="4772" spans="59:62" x14ac:dyDescent="0.25">
      <c r="BG4772" s="8"/>
      <c r="BH4772" s="9"/>
      <c r="BJ4772" s="10"/>
    </row>
    <row r="4773" spans="59:62" x14ac:dyDescent="0.25">
      <c r="BG4773" s="8"/>
      <c r="BH4773" s="9"/>
      <c r="BJ4773" s="10"/>
    </row>
    <row r="4774" spans="59:62" x14ac:dyDescent="0.25">
      <c r="BG4774" s="8"/>
      <c r="BH4774" s="9"/>
      <c r="BJ4774" s="10"/>
    </row>
    <row r="4775" spans="59:62" x14ac:dyDescent="0.25">
      <c r="BG4775" s="8"/>
      <c r="BH4775" s="9"/>
      <c r="BJ4775" s="10"/>
    </row>
    <row r="4776" spans="59:62" x14ac:dyDescent="0.25">
      <c r="BG4776" s="8"/>
      <c r="BH4776" s="9"/>
      <c r="BJ4776" s="10"/>
    </row>
    <row r="4777" spans="59:62" x14ac:dyDescent="0.25">
      <c r="BG4777" s="8"/>
      <c r="BH4777" s="9"/>
      <c r="BJ4777" s="10"/>
    </row>
    <row r="4778" spans="59:62" x14ac:dyDescent="0.25">
      <c r="BG4778" s="8"/>
      <c r="BH4778" s="9"/>
      <c r="BJ4778" s="10"/>
    </row>
    <row r="4779" spans="59:62" x14ac:dyDescent="0.25">
      <c r="BG4779" s="8"/>
      <c r="BH4779" s="9"/>
      <c r="BJ4779" s="10"/>
    </row>
    <row r="4780" spans="59:62" x14ac:dyDescent="0.25">
      <c r="BG4780" s="8"/>
      <c r="BH4780" s="9"/>
      <c r="BJ4780" s="10"/>
    </row>
    <row r="4781" spans="59:62" x14ac:dyDescent="0.25">
      <c r="BG4781" s="8"/>
      <c r="BH4781" s="9"/>
      <c r="BJ4781" s="10"/>
    </row>
    <row r="4782" spans="59:62" x14ac:dyDescent="0.25">
      <c r="BG4782" s="8"/>
      <c r="BH4782" s="9"/>
      <c r="BJ4782" s="10"/>
    </row>
    <row r="4783" spans="59:62" x14ac:dyDescent="0.25">
      <c r="BG4783" s="8"/>
      <c r="BH4783" s="9"/>
      <c r="BJ4783" s="10"/>
    </row>
    <row r="4784" spans="59:62" x14ac:dyDescent="0.25">
      <c r="BG4784" s="8"/>
      <c r="BH4784" s="9"/>
      <c r="BJ4784" s="10"/>
    </row>
    <row r="4785" spans="59:62" x14ac:dyDescent="0.25">
      <c r="BG4785" s="8"/>
      <c r="BH4785" s="9"/>
      <c r="BJ4785" s="10"/>
    </row>
    <row r="4786" spans="59:62" x14ac:dyDescent="0.25">
      <c r="BG4786" s="8"/>
      <c r="BH4786" s="9"/>
      <c r="BJ4786" s="10"/>
    </row>
    <row r="4787" spans="59:62" x14ac:dyDescent="0.25">
      <c r="BG4787" s="8"/>
      <c r="BH4787" s="9"/>
      <c r="BJ4787" s="10"/>
    </row>
    <row r="4788" spans="59:62" x14ac:dyDescent="0.25">
      <c r="BG4788" s="8"/>
      <c r="BH4788" s="9"/>
      <c r="BJ4788" s="10"/>
    </row>
    <row r="4789" spans="59:62" x14ac:dyDescent="0.25">
      <c r="BG4789" s="8"/>
      <c r="BH4789" s="9"/>
      <c r="BJ4789" s="10"/>
    </row>
    <row r="4790" spans="59:62" x14ac:dyDescent="0.25">
      <c r="BG4790" s="8"/>
      <c r="BH4790" s="9"/>
      <c r="BJ4790" s="10"/>
    </row>
    <row r="4791" spans="59:62" x14ac:dyDescent="0.25">
      <c r="BG4791" s="8"/>
      <c r="BH4791" s="9"/>
      <c r="BJ4791" s="10"/>
    </row>
    <row r="4792" spans="59:62" x14ac:dyDescent="0.25">
      <c r="BG4792" s="8"/>
      <c r="BH4792" s="9"/>
      <c r="BJ4792" s="10"/>
    </row>
    <row r="4793" spans="59:62" x14ac:dyDescent="0.25">
      <c r="BG4793" s="8"/>
      <c r="BH4793" s="9"/>
      <c r="BJ4793" s="10"/>
    </row>
    <row r="4794" spans="59:62" x14ac:dyDescent="0.25">
      <c r="BG4794" s="8"/>
      <c r="BH4794" s="9"/>
      <c r="BJ4794" s="10"/>
    </row>
    <row r="4795" spans="59:62" x14ac:dyDescent="0.25">
      <c r="BG4795" s="8"/>
      <c r="BH4795" s="9"/>
      <c r="BJ4795" s="10"/>
    </row>
    <row r="4796" spans="59:62" x14ac:dyDescent="0.25">
      <c r="BG4796" s="8"/>
      <c r="BH4796" s="9"/>
      <c r="BJ4796" s="10"/>
    </row>
    <row r="4797" spans="59:62" x14ac:dyDescent="0.25">
      <c r="BG4797" s="8"/>
      <c r="BH4797" s="9"/>
      <c r="BJ4797" s="10"/>
    </row>
    <row r="4798" spans="59:62" x14ac:dyDescent="0.25">
      <c r="BG4798" s="8"/>
      <c r="BH4798" s="9"/>
      <c r="BJ4798" s="10"/>
    </row>
    <row r="4799" spans="59:62" x14ac:dyDescent="0.25">
      <c r="BG4799" s="8"/>
      <c r="BH4799" s="9"/>
      <c r="BJ4799" s="10"/>
    </row>
    <row r="4800" spans="59:62" x14ac:dyDescent="0.25">
      <c r="BG4800" s="8"/>
      <c r="BH4800" s="9"/>
      <c r="BJ4800" s="10"/>
    </row>
    <row r="4801" spans="59:62" x14ac:dyDescent="0.25">
      <c r="BG4801" s="8"/>
      <c r="BH4801" s="9"/>
      <c r="BJ4801" s="10"/>
    </row>
    <row r="4802" spans="59:62" x14ac:dyDescent="0.25">
      <c r="BG4802" s="8"/>
      <c r="BH4802" s="9"/>
      <c r="BJ4802" s="10"/>
    </row>
    <row r="4803" spans="59:62" x14ac:dyDescent="0.25">
      <c r="BG4803" s="8"/>
      <c r="BH4803" s="9"/>
      <c r="BJ4803" s="10"/>
    </row>
    <row r="4804" spans="59:62" x14ac:dyDescent="0.25">
      <c r="BG4804" s="8"/>
      <c r="BH4804" s="9"/>
      <c r="BJ4804" s="10"/>
    </row>
    <row r="4805" spans="59:62" x14ac:dyDescent="0.25">
      <c r="BG4805" s="8"/>
      <c r="BH4805" s="9"/>
      <c r="BJ4805" s="10"/>
    </row>
    <row r="4806" spans="59:62" x14ac:dyDescent="0.25">
      <c r="BG4806" s="8"/>
      <c r="BH4806" s="9"/>
      <c r="BJ4806" s="10"/>
    </row>
    <row r="4807" spans="59:62" x14ac:dyDescent="0.25">
      <c r="BG4807" s="8"/>
      <c r="BH4807" s="9"/>
      <c r="BJ4807" s="10"/>
    </row>
    <row r="4808" spans="59:62" x14ac:dyDescent="0.25">
      <c r="BG4808" s="8"/>
      <c r="BH4808" s="9"/>
      <c r="BJ4808" s="10"/>
    </row>
    <row r="4809" spans="59:62" x14ac:dyDescent="0.25">
      <c r="BG4809" s="8"/>
      <c r="BH4809" s="9"/>
      <c r="BJ4809" s="10"/>
    </row>
    <row r="4810" spans="59:62" x14ac:dyDescent="0.25">
      <c r="BG4810" s="8"/>
      <c r="BH4810" s="9"/>
      <c r="BJ4810" s="10"/>
    </row>
    <row r="4811" spans="59:62" x14ac:dyDescent="0.25">
      <c r="BG4811" s="8"/>
      <c r="BH4811" s="9"/>
      <c r="BJ4811" s="10"/>
    </row>
    <row r="4812" spans="59:62" x14ac:dyDescent="0.25">
      <c r="BG4812" s="8"/>
      <c r="BH4812" s="9"/>
      <c r="BJ4812" s="10"/>
    </row>
    <row r="4813" spans="59:62" x14ac:dyDescent="0.25">
      <c r="BG4813" s="8"/>
      <c r="BH4813" s="9"/>
      <c r="BJ4813" s="10"/>
    </row>
    <row r="4814" spans="59:62" x14ac:dyDescent="0.25">
      <c r="BG4814" s="8"/>
      <c r="BH4814" s="9"/>
      <c r="BJ4814" s="10"/>
    </row>
    <row r="4815" spans="59:62" x14ac:dyDescent="0.25">
      <c r="BG4815" s="8"/>
      <c r="BH4815" s="9"/>
      <c r="BJ4815" s="10"/>
    </row>
    <row r="4816" spans="59:62" x14ac:dyDescent="0.25">
      <c r="BG4816" s="8"/>
      <c r="BH4816" s="9"/>
      <c r="BJ4816" s="10"/>
    </row>
    <row r="4817" spans="59:62" x14ac:dyDescent="0.25">
      <c r="BG4817" s="8"/>
      <c r="BH4817" s="9"/>
      <c r="BJ4817" s="10"/>
    </row>
    <row r="4818" spans="59:62" x14ac:dyDescent="0.25">
      <c r="BG4818" s="8"/>
      <c r="BH4818" s="9"/>
      <c r="BJ4818" s="10"/>
    </row>
    <row r="4819" spans="59:62" x14ac:dyDescent="0.25">
      <c r="BG4819" s="8"/>
      <c r="BH4819" s="9"/>
      <c r="BJ4819" s="10"/>
    </row>
    <row r="4820" spans="59:62" x14ac:dyDescent="0.25">
      <c r="BG4820" s="8"/>
      <c r="BH4820" s="9"/>
      <c r="BJ4820" s="10"/>
    </row>
    <row r="4821" spans="59:62" x14ac:dyDescent="0.25">
      <c r="BG4821" s="8"/>
      <c r="BH4821" s="9"/>
      <c r="BJ4821" s="10"/>
    </row>
    <row r="4822" spans="59:62" x14ac:dyDescent="0.25">
      <c r="BG4822" s="8"/>
      <c r="BH4822" s="9"/>
      <c r="BJ4822" s="10"/>
    </row>
    <row r="4823" spans="59:62" x14ac:dyDescent="0.25">
      <c r="BG4823" s="8"/>
      <c r="BH4823" s="9"/>
      <c r="BJ4823" s="10"/>
    </row>
    <row r="4824" spans="59:62" x14ac:dyDescent="0.25">
      <c r="BG4824" s="8"/>
      <c r="BH4824" s="9"/>
      <c r="BJ4824" s="10"/>
    </row>
    <row r="4825" spans="59:62" x14ac:dyDescent="0.25">
      <c r="BG4825" s="8"/>
      <c r="BH4825" s="9"/>
      <c r="BJ4825" s="10"/>
    </row>
    <row r="4826" spans="59:62" x14ac:dyDescent="0.25">
      <c r="BG4826" s="8"/>
      <c r="BH4826" s="9"/>
      <c r="BJ4826" s="10"/>
    </row>
    <row r="4827" spans="59:62" x14ac:dyDescent="0.25">
      <c r="BG4827" s="8"/>
      <c r="BH4827" s="9"/>
      <c r="BJ4827" s="10"/>
    </row>
    <row r="4828" spans="59:62" x14ac:dyDescent="0.25">
      <c r="BG4828" s="8"/>
      <c r="BH4828" s="9"/>
      <c r="BJ4828" s="10"/>
    </row>
    <row r="4829" spans="59:62" x14ac:dyDescent="0.25">
      <c r="BG4829" s="8"/>
      <c r="BH4829" s="9"/>
      <c r="BJ4829" s="10"/>
    </row>
    <row r="4830" spans="59:62" x14ac:dyDescent="0.25">
      <c r="BG4830" s="8"/>
      <c r="BH4830" s="9"/>
      <c r="BJ4830" s="10"/>
    </row>
    <row r="4831" spans="59:62" x14ac:dyDescent="0.25">
      <c r="BG4831" s="8"/>
      <c r="BH4831" s="9"/>
      <c r="BJ4831" s="10"/>
    </row>
    <row r="4832" spans="59:62" x14ac:dyDescent="0.25">
      <c r="BG4832" s="8"/>
      <c r="BH4832" s="9"/>
      <c r="BJ4832" s="10"/>
    </row>
    <row r="4833" spans="59:62" x14ac:dyDescent="0.25">
      <c r="BG4833" s="8"/>
      <c r="BH4833" s="9"/>
      <c r="BJ4833" s="10"/>
    </row>
    <row r="4834" spans="59:62" x14ac:dyDescent="0.25">
      <c r="BG4834" s="8"/>
      <c r="BH4834" s="9"/>
      <c r="BJ4834" s="10"/>
    </row>
    <row r="4835" spans="59:62" x14ac:dyDescent="0.25">
      <c r="BG4835" s="8"/>
      <c r="BH4835" s="9"/>
      <c r="BJ4835" s="10"/>
    </row>
    <row r="4836" spans="59:62" x14ac:dyDescent="0.25">
      <c r="BG4836" s="8"/>
      <c r="BH4836" s="9"/>
      <c r="BJ4836" s="10"/>
    </row>
    <row r="4837" spans="59:62" x14ac:dyDescent="0.25">
      <c r="BG4837" s="8"/>
      <c r="BH4837" s="9"/>
      <c r="BJ4837" s="10"/>
    </row>
    <row r="4838" spans="59:62" x14ac:dyDescent="0.25">
      <c r="BG4838" s="8"/>
      <c r="BH4838" s="9"/>
      <c r="BJ4838" s="10"/>
    </row>
    <row r="4839" spans="59:62" x14ac:dyDescent="0.25">
      <c r="BG4839" s="8"/>
      <c r="BH4839" s="9"/>
      <c r="BJ4839" s="10"/>
    </row>
    <row r="4840" spans="59:62" x14ac:dyDescent="0.25">
      <c r="BG4840" s="8"/>
      <c r="BH4840" s="9"/>
      <c r="BJ4840" s="10"/>
    </row>
    <row r="4841" spans="59:62" x14ac:dyDescent="0.25">
      <c r="BG4841" s="8"/>
      <c r="BH4841" s="9"/>
      <c r="BJ4841" s="10"/>
    </row>
    <row r="4842" spans="59:62" x14ac:dyDescent="0.25">
      <c r="BG4842" s="8"/>
      <c r="BH4842" s="9"/>
      <c r="BJ4842" s="10"/>
    </row>
    <row r="4843" spans="59:62" x14ac:dyDescent="0.25">
      <c r="BG4843" s="8"/>
      <c r="BH4843" s="9"/>
      <c r="BJ4843" s="10"/>
    </row>
    <row r="4844" spans="59:62" x14ac:dyDescent="0.25">
      <c r="BG4844" s="8"/>
      <c r="BH4844" s="9"/>
      <c r="BJ4844" s="10"/>
    </row>
    <row r="4845" spans="59:62" x14ac:dyDescent="0.25">
      <c r="BG4845" s="8"/>
      <c r="BH4845" s="9"/>
      <c r="BJ4845" s="10"/>
    </row>
    <row r="4846" spans="59:62" x14ac:dyDescent="0.25">
      <c r="BG4846" s="8"/>
      <c r="BH4846" s="9"/>
      <c r="BJ4846" s="10"/>
    </row>
    <row r="4847" spans="59:62" x14ac:dyDescent="0.25">
      <c r="BG4847" s="8"/>
      <c r="BH4847" s="9"/>
      <c r="BJ4847" s="10"/>
    </row>
    <row r="4848" spans="59:62" x14ac:dyDescent="0.25">
      <c r="BG4848" s="8"/>
      <c r="BH4848" s="9"/>
      <c r="BJ4848" s="10"/>
    </row>
    <row r="4849" spans="59:62" x14ac:dyDescent="0.25">
      <c r="BG4849" s="8"/>
      <c r="BH4849" s="9"/>
      <c r="BJ4849" s="10"/>
    </row>
    <row r="4850" spans="59:62" x14ac:dyDescent="0.25">
      <c r="BG4850" s="8"/>
      <c r="BH4850" s="9"/>
      <c r="BJ4850" s="10"/>
    </row>
    <row r="4851" spans="59:62" x14ac:dyDescent="0.25">
      <c r="BG4851" s="8"/>
      <c r="BH4851" s="9"/>
      <c r="BJ4851" s="10"/>
    </row>
    <row r="4852" spans="59:62" x14ac:dyDescent="0.25">
      <c r="BG4852" s="8"/>
      <c r="BH4852" s="9"/>
      <c r="BJ4852" s="10"/>
    </row>
    <row r="4853" spans="59:62" x14ac:dyDescent="0.25">
      <c r="BG4853" s="8"/>
      <c r="BH4853" s="9"/>
      <c r="BJ4853" s="10"/>
    </row>
    <row r="4854" spans="59:62" x14ac:dyDescent="0.25">
      <c r="BG4854" s="8"/>
      <c r="BH4854" s="9"/>
      <c r="BJ4854" s="10"/>
    </row>
    <row r="4855" spans="59:62" x14ac:dyDescent="0.25">
      <c r="BG4855" s="8"/>
      <c r="BH4855" s="9"/>
      <c r="BJ4855" s="10"/>
    </row>
    <row r="4856" spans="59:62" x14ac:dyDescent="0.25">
      <c r="BG4856" s="8"/>
      <c r="BH4856" s="9"/>
      <c r="BJ4856" s="10"/>
    </row>
    <row r="4857" spans="59:62" x14ac:dyDescent="0.25">
      <c r="BG4857" s="8"/>
      <c r="BH4857" s="9"/>
      <c r="BJ4857" s="10"/>
    </row>
    <row r="4858" spans="59:62" x14ac:dyDescent="0.25">
      <c r="BG4858" s="8"/>
      <c r="BH4858" s="9"/>
      <c r="BJ4858" s="10"/>
    </row>
    <row r="4859" spans="59:62" x14ac:dyDescent="0.25">
      <c r="BG4859" s="8"/>
      <c r="BH4859" s="9"/>
      <c r="BJ4859" s="10"/>
    </row>
    <row r="4860" spans="59:62" x14ac:dyDescent="0.25">
      <c r="BG4860" s="8"/>
      <c r="BH4860" s="9"/>
      <c r="BJ4860" s="10"/>
    </row>
    <row r="4861" spans="59:62" x14ac:dyDescent="0.25">
      <c r="BG4861" s="8"/>
      <c r="BH4861" s="9"/>
      <c r="BJ4861" s="10"/>
    </row>
    <row r="4862" spans="59:62" x14ac:dyDescent="0.25">
      <c r="BG4862" s="8"/>
      <c r="BH4862" s="9"/>
      <c r="BJ4862" s="10"/>
    </row>
    <row r="4863" spans="59:62" x14ac:dyDescent="0.25">
      <c r="BG4863" s="8"/>
      <c r="BH4863" s="9"/>
      <c r="BJ4863" s="10"/>
    </row>
    <row r="4864" spans="59:62" x14ac:dyDescent="0.25">
      <c r="BG4864" s="8"/>
      <c r="BH4864" s="9"/>
      <c r="BJ4864" s="10"/>
    </row>
    <row r="4865" spans="59:62" x14ac:dyDescent="0.25">
      <c r="BG4865" s="8"/>
      <c r="BH4865" s="9"/>
      <c r="BJ4865" s="10"/>
    </row>
    <row r="4866" spans="59:62" x14ac:dyDescent="0.25">
      <c r="BG4866" s="8"/>
      <c r="BH4866" s="9"/>
      <c r="BJ4866" s="10"/>
    </row>
    <row r="4867" spans="59:62" x14ac:dyDescent="0.25">
      <c r="BG4867" s="8"/>
      <c r="BH4867" s="9"/>
      <c r="BJ4867" s="10"/>
    </row>
    <row r="4868" spans="59:62" x14ac:dyDescent="0.25">
      <c r="BG4868" s="8"/>
      <c r="BH4868" s="9"/>
      <c r="BJ4868" s="10"/>
    </row>
    <row r="4869" spans="59:62" x14ac:dyDescent="0.25">
      <c r="BG4869" s="8"/>
      <c r="BH4869" s="9"/>
      <c r="BJ4869" s="10"/>
    </row>
    <row r="4870" spans="59:62" x14ac:dyDescent="0.25">
      <c r="BG4870" s="8"/>
      <c r="BH4870" s="9"/>
      <c r="BJ4870" s="10"/>
    </row>
    <row r="4871" spans="59:62" x14ac:dyDescent="0.25">
      <c r="BG4871" s="8"/>
      <c r="BH4871" s="9"/>
      <c r="BJ4871" s="10"/>
    </row>
    <row r="4872" spans="59:62" x14ac:dyDescent="0.25">
      <c r="BG4872" s="8"/>
      <c r="BH4872" s="9"/>
      <c r="BJ4872" s="10"/>
    </row>
    <row r="4873" spans="59:62" x14ac:dyDescent="0.25">
      <c r="BG4873" s="8"/>
      <c r="BH4873" s="9"/>
      <c r="BJ4873" s="10"/>
    </row>
    <row r="4874" spans="59:62" x14ac:dyDescent="0.25">
      <c r="BG4874" s="8"/>
      <c r="BH4874" s="9"/>
      <c r="BJ4874" s="10"/>
    </row>
    <row r="4875" spans="59:62" x14ac:dyDescent="0.25">
      <c r="BG4875" s="8"/>
      <c r="BH4875" s="9"/>
      <c r="BJ4875" s="10"/>
    </row>
    <row r="4876" spans="59:62" x14ac:dyDescent="0.25">
      <c r="BG4876" s="8"/>
      <c r="BH4876" s="9"/>
      <c r="BJ4876" s="10"/>
    </row>
    <row r="4877" spans="59:62" x14ac:dyDescent="0.25">
      <c r="BG4877" s="8"/>
      <c r="BH4877" s="9"/>
      <c r="BJ4877" s="10"/>
    </row>
    <row r="4878" spans="59:62" x14ac:dyDescent="0.25">
      <c r="BG4878" s="8"/>
      <c r="BH4878" s="9"/>
      <c r="BJ4878" s="10"/>
    </row>
    <row r="4879" spans="59:62" x14ac:dyDescent="0.25">
      <c r="BG4879" s="8"/>
      <c r="BH4879" s="9"/>
      <c r="BJ4879" s="10"/>
    </row>
    <row r="4880" spans="59:62" x14ac:dyDescent="0.25">
      <c r="BG4880" s="8"/>
      <c r="BH4880" s="9"/>
      <c r="BJ4880" s="10"/>
    </row>
    <row r="4881" spans="59:62" x14ac:dyDescent="0.25">
      <c r="BG4881" s="8"/>
      <c r="BH4881" s="9"/>
      <c r="BJ4881" s="10"/>
    </row>
    <row r="4882" spans="59:62" x14ac:dyDescent="0.25">
      <c r="BG4882" s="8"/>
      <c r="BH4882" s="9"/>
      <c r="BJ4882" s="10"/>
    </row>
    <row r="4883" spans="59:62" x14ac:dyDescent="0.25">
      <c r="BG4883" s="8"/>
      <c r="BH4883" s="9"/>
      <c r="BJ4883" s="10"/>
    </row>
    <row r="4884" spans="59:62" x14ac:dyDescent="0.25">
      <c r="BG4884" s="8"/>
      <c r="BH4884" s="9"/>
      <c r="BJ4884" s="10"/>
    </row>
    <row r="4885" spans="59:62" x14ac:dyDescent="0.25">
      <c r="BG4885" s="8"/>
      <c r="BH4885" s="9"/>
      <c r="BJ4885" s="10"/>
    </row>
    <row r="4886" spans="59:62" x14ac:dyDescent="0.25">
      <c r="BG4886" s="8"/>
      <c r="BH4886" s="9"/>
      <c r="BJ4886" s="10"/>
    </row>
    <row r="4887" spans="59:62" x14ac:dyDescent="0.25">
      <c r="BG4887" s="8"/>
      <c r="BH4887" s="9"/>
      <c r="BJ4887" s="10"/>
    </row>
    <row r="4888" spans="59:62" x14ac:dyDescent="0.25">
      <c r="BG4888" s="8"/>
      <c r="BH4888" s="9"/>
      <c r="BJ4888" s="10"/>
    </row>
    <row r="4889" spans="59:62" x14ac:dyDescent="0.25">
      <c r="BG4889" s="8"/>
      <c r="BH4889" s="9"/>
      <c r="BJ4889" s="10"/>
    </row>
    <row r="4890" spans="59:62" x14ac:dyDescent="0.25">
      <c r="BG4890" s="8"/>
      <c r="BH4890" s="9"/>
      <c r="BJ4890" s="10"/>
    </row>
    <row r="4891" spans="59:62" x14ac:dyDescent="0.25">
      <c r="BG4891" s="8"/>
      <c r="BH4891" s="9"/>
      <c r="BJ4891" s="10"/>
    </row>
    <row r="4892" spans="59:62" x14ac:dyDescent="0.25">
      <c r="BG4892" s="8"/>
      <c r="BH4892" s="9"/>
      <c r="BJ4892" s="10"/>
    </row>
    <row r="4893" spans="59:62" x14ac:dyDescent="0.25">
      <c r="BG4893" s="8"/>
      <c r="BH4893" s="9"/>
      <c r="BJ4893" s="10"/>
    </row>
    <row r="4894" spans="59:62" x14ac:dyDescent="0.25">
      <c r="BG4894" s="8"/>
      <c r="BH4894" s="9"/>
      <c r="BJ4894" s="10"/>
    </row>
    <row r="4895" spans="59:62" x14ac:dyDescent="0.25">
      <c r="BG4895" s="8"/>
      <c r="BH4895" s="9"/>
      <c r="BJ4895" s="10"/>
    </row>
    <row r="4896" spans="59:62" x14ac:dyDescent="0.25">
      <c r="BG4896" s="8"/>
      <c r="BH4896" s="9"/>
      <c r="BJ4896" s="10"/>
    </row>
    <row r="4897" spans="59:62" x14ac:dyDescent="0.25">
      <c r="BG4897" s="8"/>
      <c r="BH4897" s="9"/>
      <c r="BJ4897" s="10"/>
    </row>
    <row r="4898" spans="59:62" x14ac:dyDescent="0.25">
      <c r="BG4898" s="8"/>
      <c r="BH4898" s="9"/>
      <c r="BJ4898" s="10"/>
    </row>
    <row r="4899" spans="59:62" x14ac:dyDescent="0.25">
      <c r="BG4899" s="8"/>
      <c r="BH4899" s="9"/>
      <c r="BJ4899" s="10"/>
    </row>
    <row r="4900" spans="59:62" x14ac:dyDescent="0.25">
      <c r="BG4900" s="8"/>
      <c r="BH4900" s="9"/>
      <c r="BJ4900" s="10"/>
    </row>
    <row r="4901" spans="59:62" x14ac:dyDescent="0.25">
      <c r="BG4901" s="8"/>
      <c r="BH4901" s="9"/>
      <c r="BJ4901" s="10"/>
    </row>
    <row r="4902" spans="59:62" x14ac:dyDescent="0.25">
      <c r="BG4902" s="8"/>
      <c r="BH4902" s="9"/>
      <c r="BJ4902" s="10"/>
    </row>
    <row r="4903" spans="59:62" x14ac:dyDescent="0.25">
      <c r="BG4903" s="8"/>
      <c r="BH4903" s="9"/>
      <c r="BJ4903" s="10"/>
    </row>
    <row r="4904" spans="59:62" x14ac:dyDescent="0.25">
      <c r="BG4904" s="8"/>
      <c r="BH4904" s="9"/>
      <c r="BJ4904" s="10"/>
    </row>
    <row r="4905" spans="59:62" x14ac:dyDescent="0.25">
      <c r="BG4905" s="8"/>
      <c r="BH4905" s="9"/>
      <c r="BJ4905" s="10"/>
    </row>
    <row r="4906" spans="59:62" x14ac:dyDescent="0.25">
      <c r="BG4906" s="8"/>
      <c r="BH4906" s="9"/>
      <c r="BJ4906" s="10"/>
    </row>
    <row r="4907" spans="59:62" x14ac:dyDescent="0.25">
      <c r="BG4907" s="8"/>
      <c r="BH4907" s="9"/>
      <c r="BJ4907" s="10"/>
    </row>
    <row r="4908" spans="59:62" x14ac:dyDescent="0.25">
      <c r="BG4908" s="8"/>
      <c r="BH4908" s="9"/>
      <c r="BJ4908" s="10"/>
    </row>
    <row r="4909" spans="59:62" x14ac:dyDescent="0.25">
      <c r="BG4909" s="8"/>
      <c r="BH4909" s="9"/>
      <c r="BJ4909" s="10"/>
    </row>
    <row r="4910" spans="59:62" x14ac:dyDescent="0.25">
      <c r="BG4910" s="8"/>
      <c r="BH4910" s="9"/>
      <c r="BJ4910" s="10"/>
    </row>
    <row r="4911" spans="59:62" x14ac:dyDescent="0.25">
      <c r="BG4911" s="8"/>
      <c r="BH4911" s="9"/>
      <c r="BJ4911" s="10"/>
    </row>
    <row r="4912" spans="59:62" x14ac:dyDescent="0.25">
      <c r="BG4912" s="8"/>
      <c r="BH4912" s="9"/>
      <c r="BJ4912" s="10"/>
    </row>
    <row r="4913" spans="59:62" x14ac:dyDescent="0.25">
      <c r="BG4913" s="8"/>
      <c r="BH4913" s="9"/>
      <c r="BJ4913" s="10"/>
    </row>
    <row r="4914" spans="59:62" x14ac:dyDescent="0.25">
      <c r="BG4914" s="8"/>
      <c r="BH4914" s="9"/>
      <c r="BJ4914" s="10"/>
    </row>
    <row r="4915" spans="59:62" x14ac:dyDescent="0.25">
      <c r="BG4915" s="8"/>
      <c r="BH4915" s="9"/>
      <c r="BJ4915" s="10"/>
    </row>
    <row r="4916" spans="59:62" x14ac:dyDescent="0.25">
      <c r="BG4916" s="8"/>
      <c r="BH4916" s="9"/>
      <c r="BJ4916" s="10"/>
    </row>
    <row r="4917" spans="59:62" x14ac:dyDescent="0.25">
      <c r="BG4917" s="8"/>
      <c r="BH4917" s="9"/>
      <c r="BJ4917" s="10"/>
    </row>
    <row r="4918" spans="59:62" x14ac:dyDescent="0.25">
      <c r="BG4918" s="8"/>
      <c r="BH4918" s="9"/>
      <c r="BJ4918" s="10"/>
    </row>
    <row r="4919" spans="59:62" x14ac:dyDescent="0.25">
      <c r="BG4919" s="8"/>
      <c r="BH4919" s="9"/>
      <c r="BJ4919" s="10"/>
    </row>
    <row r="4920" spans="59:62" x14ac:dyDescent="0.25">
      <c r="BG4920" s="8"/>
      <c r="BH4920" s="9"/>
      <c r="BJ4920" s="10"/>
    </row>
    <row r="4921" spans="59:62" x14ac:dyDescent="0.25">
      <c r="BG4921" s="8"/>
      <c r="BH4921" s="9"/>
      <c r="BJ4921" s="10"/>
    </row>
    <row r="4922" spans="59:62" x14ac:dyDescent="0.25">
      <c r="BG4922" s="8"/>
      <c r="BH4922" s="9"/>
      <c r="BJ4922" s="10"/>
    </row>
    <row r="4923" spans="59:62" x14ac:dyDescent="0.25">
      <c r="BG4923" s="8"/>
      <c r="BH4923" s="9"/>
      <c r="BJ4923" s="10"/>
    </row>
    <row r="4924" spans="59:62" x14ac:dyDescent="0.25">
      <c r="BG4924" s="8"/>
      <c r="BH4924" s="9"/>
      <c r="BJ4924" s="10"/>
    </row>
    <row r="4925" spans="59:62" x14ac:dyDescent="0.25">
      <c r="BG4925" s="8"/>
      <c r="BH4925" s="9"/>
      <c r="BJ4925" s="10"/>
    </row>
    <row r="4926" spans="59:62" x14ac:dyDescent="0.25">
      <c r="BG4926" s="8"/>
      <c r="BH4926" s="9"/>
      <c r="BJ4926" s="10"/>
    </row>
    <row r="4927" spans="59:62" x14ac:dyDescent="0.25">
      <c r="BG4927" s="8"/>
      <c r="BH4927" s="9"/>
      <c r="BJ4927" s="10"/>
    </row>
    <row r="4928" spans="59:62" x14ac:dyDescent="0.25">
      <c r="BG4928" s="8"/>
      <c r="BH4928" s="9"/>
      <c r="BJ4928" s="10"/>
    </row>
    <row r="4929" spans="59:62" x14ac:dyDescent="0.25">
      <c r="BG4929" s="8"/>
      <c r="BH4929" s="9"/>
      <c r="BJ4929" s="10"/>
    </row>
    <row r="4930" spans="59:62" x14ac:dyDescent="0.25">
      <c r="BG4930" s="8"/>
      <c r="BH4930" s="9"/>
      <c r="BJ4930" s="10"/>
    </row>
    <row r="4931" spans="59:62" x14ac:dyDescent="0.25">
      <c r="BG4931" s="8"/>
      <c r="BH4931" s="9"/>
      <c r="BJ4931" s="10"/>
    </row>
    <row r="4932" spans="59:62" x14ac:dyDescent="0.25">
      <c r="BG4932" s="8"/>
      <c r="BH4932" s="9"/>
      <c r="BJ4932" s="10"/>
    </row>
    <row r="4933" spans="59:62" x14ac:dyDescent="0.25">
      <c r="BG4933" s="8"/>
      <c r="BH4933" s="9"/>
      <c r="BJ4933" s="10"/>
    </row>
    <row r="4934" spans="59:62" x14ac:dyDescent="0.25">
      <c r="BG4934" s="8"/>
      <c r="BH4934" s="9"/>
      <c r="BJ4934" s="10"/>
    </row>
    <row r="4935" spans="59:62" x14ac:dyDescent="0.25">
      <c r="BG4935" s="8"/>
      <c r="BH4935" s="9"/>
      <c r="BJ4935" s="10"/>
    </row>
    <row r="4936" spans="59:62" x14ac:dyDescent="0.25">
      <c r="BG4936" s="8"/>
      <c r="BH4936" s="9"/>
      <c r="BJ4936" s="10"/>
    </row>
    <row r="4937" spans="59:62" x14ac:dyDescent="0.25">
      <c r="BG4937" s="8"/>
      <c r="BH4937" s="9"/>
      <c r="BJ4937" s="10"/>
    </row>
    <row r="4938" spans="59:62" x14ac:dyDescent="0.25">
      <c r="BG4938" s="8"/>
      <c r="BH4938" s="9"/>
      <c r="BJ4938" s="10"/>
    </row>
    <row r="4939" spans="59:62" x14ac:dyDescent="0.25">
      <c r="BG4939" s="8"/>
      <c r="BH4939" s="9"/>
      <c r="BJ4939" s="10"/>
    </row>
    <row r="4940" spans="59:62" x14ac:dyDescent="0.25">
      <c r="BG4940" s="8"/>
      <c r="BH4940" s="9"/>
      <c r="BJ4940" s="10"/>
    </row>
    <row r="4941" spans="59:62" x14ac:dyDescent="0.25">
      <c r="BG4941" s="8"/>
      <c r="BH4941" s="9"/>
      <c r="BJ4941" s="10"/>
    </row>
    <row r="4942" spans="59:62" x14ac:dyDescent="0.25">
      <c r="BG4942" s="8"/>
      <c r="BH4942" s="9"/>
      <c r="BJ4942" s="10"/>
    </row>
    <row r="4943" spans="59:62" x14ac:dyDescent="0.25">
      <c r="BG4943" s="8"/>
      <c r="BH4943" s="9"/>
      <c r="BJ4943" s="10"/>
    </row>
    <row r="4944" spans="59:62" x14ac:dyDescent="0.25">
      <c r="BG4944" s="8"/>
      <c r="BH4944" s="9"/>
      <c r="BJ4944" s="10"/>
    </row>
    <row r="4945" spans="59:62" x14ac:dyDescent="0.25">
      <c r="BG4945" s="8"/>
      <c r="BH4945" s="9"/>
      <c r="BJ4945" s="10"/>
    </row>
    <row r="4946" spans="59:62" x14ac:dyDescent="0.25">
      <c r="BG4946" s="8"/>
      <c r="BH4946" s="9"/>
      <c r="BJ4946" s="10"/>
    </row>
    <row r="4947" spans="59:62" x14ac:dyDescent="0.25">
      <c r="BG4947" s="8"/>
      <c r="BH4947" s="9"/>
      <c r="BJ4947" s="10"/>
    </row>
    <row r="4948" spans="59:62" x14ac:dyDescent="0.25">
      <c r="BG4948" s="8"/>
      <c r="BH4948" s="9"/>
      <c r="BJ4948" s="10"/>
    </row>
    <row r="4949" spans="59:62" x14ac:dyDescent="0.25">
      <c r="BG4949" s="8"/>
      <c r="BH4949" s="9"/>
      <c r="BJ4949" s="10"/>
    </row>
    <row r="4950" spans="59:62" x14ac:dyDescent="0.25">
      <c r="BG4950" s="8"/>
      <c r="BH4950" s="9"/>
      <c r="BJ4950" s="10"/>
    </row>
    <row r="4951" spans="59:62" x14ac:dyDescent="0.25">
      <c r="BG4951" s="8"/>
      <c r="BH4951" s="9"/>
      <c r="BJ4951" s="10"/>
    </row>
    <row r="4952" spans="59:62" x14ac:dyDescent="0.25">
      <c r="BG4952" s="8"/>
      <c r="BH4952" s="9"/>
      <c r="BJ4952" s="10"/>
    </row>
    <row r="4953" spans="59:62" x14ac:dyDescent="0.25">
      <c r="BG4953" s="8"/>
      <c r="BH4953" s="9"/>
      <c r="BJ4953" s="10"/>
    </row>
    <row r="4954" spans="59:62" x14ac:dyDescent="0.25">
      <c r="BG4954" s="8"/>
      <c r="BH4954" s="9"/>
      <c r="BJ4954" s="10"/>
    </row>
    <row r="4955" spans="59:62" x14ac:dyDescent="0.25">
      <c r="BG4955" s="8"/>
      <c r="BH4955" s="9"/>
      <c r="BJ4955" s="10"/>
    </row>
    <row r="4956" spans="59:62" x14ac:dyDescent="0.25">
      <c r="BG4956" s="8"/>
      <c r="BH4956" s="9"/>
      <c r="BJ4956" s="10"/>
    </row>
    <row r="4957" spans="59:62" x14ac:dyDescent="0.25">
      <c r="BG4957" s="8"/>
      <c r="BH4957" s="9"/>
      <c r="BJ4957" s="10"/>
    </row>
    <row r="4958" spans="59:62" x14ac:dyDescent="0.25">
      <c r="BG4958" s="8"/>
      <c r="BH4958" s="9"/>
      <c r="BJ4958" s="10"/>
    </row>
    <row r="4959" spans="59:62" x14ac:dyDescent="0.25">
      <c r="BG4959" s="8"/>
      <c r="BH4959" s="9"/>
      <c r="BJ4959" s="10"/>
    </row>
    <row r="4960" spans="59:62" x14ac:dyDescent="0.25">
      <c r="BG4960" s="8"/>
      <c r="BH4960" s="9"/>
      <c r="BJ4960" s="10"/>
    </row>
    <row r="4961" spans="59:62" x14ac:dyDescent="0.25">
      <c r="BG4961" s="8"/>
      <c r="BH4961" s="9"/>
      <c r="BJ4961" s="10"/>
    </row>
    <row r="4962" spans="59:62" x14ac:dyDescent="0.25">
      <c r="BG4962" s="8"/>
      <c r="BH4962" s="9"/>
      <c r="BJ4962" s="10"/>
    </row>
    <row r="4963" spans="59:62" x14ac:dyDescent="0.25">
      <c r="BG4963" s="8"/>
      <c r="BH4963" s="9"/>
      <c r="BJ4963" s="10"/>
    </row>
    <row r="4964" spans="59:62" x14ac:dyDescent="0.25">
      <c r="BG4964" s="8"/>
      <c r="BH4964" s="9"/>
      <c r="BJ4964" s="10"/>
    </row>
    <row r="4965" spans="59:62" x14ac:dyDescent="0.25">
      <c r="BG4965" s="8"/>
      <c r="BH4965" s="9"/>
      <c r="BJ4965" s="10"/>
    </row>
    <row r="4966" spans="59:62" x14ac:dyDescent="0.25">
      <c r="BG4966" s="8"/>
      <c r="BH4966" s="9"/>
      <c r="BJ4966" s="10"/>
    </row>
    <row r="4967" spans="59:62" x14ac:dyDescent="0.25">
      <c r="BG4967" s="8"/>
      <c r="BH4967" s="9"/>
      <c r="BJ4967" s="10"/>
    </row>
    <row r="4968" spans="59:62" x14ac:dyDescent="0.25">
      <c r="BG4968" s="8"/>
      <c r="BH4968" s="9"/>
      <c r="BJ4968" s="10"/>
    </row>
    <row r="4969" spans="59:62" x14ac:dyDescent="0.25">
      <c r="BG4969" s="8"/>
      <c r="BH4969" s="9"/>
      <c r="BJ4969" s="10"/>
    </row>
    <row r="4970" spans="59:62" x14ac:dyDescent="0.25">
      <c r="BG4970" s="8"/>
      <c r="BH4970" s="9"/>
      <c r="BJ4970" s="10"/>
    </row>
    <row r="4971" spans="59:62" x14ac:dyDescent="0.25">
      <c r="BG4971" s="8"/>
      <c r="BH4971" s="9"/>
      <c r="BJ4971" s="10"/>
    </row>
    <row r="4972" spans="59:62" x14ac:dyDescent="0.25">
      <c r="BG4972" s="8"/>
      <c r="BH4972" s="9"/>
      <c r="BJ4972" s="10"/>
    </row>
    <row r="4973" spans="59:62" x14ac:dyDescent="0.25">
      <c r="BG4973" s="8"/>
      <c r="BH4973" s="9"/>
      <c r="BJ4973" s="10"/>
    </row>
    <row r="4974" spans="59:62" x14ac:dyDescent="0.25">
      <c r="BG4974" s="8"/>
      <c r="BH4974" s="9"/>
      <c r="BJ4974" s="10"/>
    </row>
    <row r="4975" spans="59:62" x14ac:dyDescent="0.25">
      <c r="BG4975" s="8"/>
      <c r="BH4975" s="9"/>
      <c r="BJ4975" s="10"/>
    </row>
    <row r="4976" spans="59:62" x14ac:dyDescent="0.25">
      <c r="BG4976" s="8"/>
      <c r="BH4976" s="9"/>
      <c r="BJ4976" s="10"/>
    </row>
    <row r="4977" spans="59:62" x14ac:dyDescent="0.25">
      <c r="BG4977" s="8"/>
      <c r="BH4977" s="9"/>
      <c r="BJ4977" s="10"/>
    </row>
    <row r="4978" spans="59:62" x14ac:dyDescent="0.25">
      <c r="BG4978" s="8"/>
      <c r="BH4978" s="9"/>
      <c r="BJ4978" s="10"/>
    </row>
    <row r="4979" spans="59:62" x14ac:dyDescent="0.25">
      <c r="BG4979" s="8"/>
      <c r="BH4979" s="9"/>
      <c r="BJ4979" s="10"/>
    </row>
    <row r="4980" spans="59:62" x14ac:dyDescent="0.25">
      <c r="BG4980" s="8"/>
      <c r="BH4980" s="9"/>
      <c r="BJ4980" s="10"/>
    </row>
    <row r="4981" spans="59:62" x14ac:dyDescent="0.25">
      <c r="BG4981" s="8"/>
      <c r="BH4981" s="9"/>
      <c r="BJ4981" s="10"/>
    </row>
    <row r="4982" spans="59:62" x14ac:dyDescent="0.25">
      <c r="BG4982" s="8"/>
      <c r="BH4982" s="9"/>
      <c r="BJ4982" s="10"/>
    </row>
    <row r="4983" spans="59:62" x14ac:dyDescent="0.25">
      <c r="BG4983" s="8"/>
      <c r="BH4983" s="9"/>
      <c r="BJ4983" s="10"/>
    </row>
    <row r="4984" spans="59:62" x14ac:dyDescent="0.25">
      <c r="BG4984" s="8"/>
      <c r="BH4984" s="9"/>
      <c r="BJ4984" s="10"/>
    </row>
    <row r="4985" spans="59:62" x14ac:dyDescent="0.25">
      <c r="BG4985" s="8"/>
      <c r="BH4985" s="9"/>
      <c r="BJ4985" s="10"/>
    </row>
    <row r="4986" spans="59:62" x14ac:dyDescent="0.25">
      <c r="BG4986" s="8"/>
      <c r="BH4986" s="9"/>
      <c r="BJ4986" s="10"/>
    </row>
    <row r="4987" spans="59:62" x14ac:dyDescent="0.25">
      <c r="BG4987" s="8"/>
      <c r="BH4987" s="9"/>
      <c r="BJ4987" s="10"/>
    </row>
    <row r="4988" spans="59:62" x14ac:dyDescent="0.25">
      <c r="BG4988" s="8"/>
      <c r="BH4988" s="9"/>
      <c r="BJ4988" s="10"/>
    </row>
    <row r="4989" spans="59:62" x14ac:dyDescent="0.25">
      <c r="BG4989" s="8"/>
      <c r="BH4989" s="9"/>
      <c r="BJ4989" s="10"/>
    </row>
    <row r="4990" spans="59:62" x14ac:dyDescent="0.25">
      <c r="BG4990" s="8"/>
      <c r="BH4990" s="9"/>
      <c r="BJ4990" s="10"/>
    </row>
    <row r="4991" spans="59:62" x14ac:dyDescent="0.25">
      <c r="BG4991" s="8"/>
      <c r="BH4991" s="9"/>
      <c r="BJ4991" s="10"/>
    </row>
    <row r="4992" spans="59:62" x14ac:dyDescent="0.25">
      <c r="BG4992" s="8"/>
      <c r="BH4992" s="9"/>
      <c r="BJ4992" s="10"/>
    </row>
    <row r="4993" spans="59:62" x14ac:dyDescent="0.25">
      <c r="BG4993" s="8"/>
      <c r="BH4993" s="9"/>
      <c r="BJ4993" s="10"/>
    </row>
    <row r="4994" spans="59:62" x14ac:dyDescent="0.25">
      <c r="BG4994" s="8"/>
      <c r="BH4994" s="9"/>
      <c r="BJ4994" s="10"/>
    </row>
    <row r="4995" spans="59:62" x14ac:dyDescent="0.25">
      <c r="BG4995" s="8"/>
      <c r="BH4995" s="9"/>
      <c r="BJ4995" s="10"/>
    </row>
    <row r="4996" spans="59:62" x14ac:dyDescent="0.25">
      <c r="BG4996" s="8"/>
      <c r="BH4996" s="9"/>
      <c r="BJ4996" s="10"/>
    </row>
    <row r="4997" spans="59:62" x14ac:dyDescent="0.25">
      <c r="BG4997" s="8"/>
      <c r="BH4997" s="9"/>
      <c r="BJ4997" s="10"/>
    </row>
    <row r="4998" spans="59:62" x14ac:dyDescent="0.25">
      <c r="BG4998" s="8"/>
      <c r="BH4998" s="9"/>
      <c r="BJ4998" s="10"/>
    </row>
    <row r="4999" spans="59:62" x14ac:dyDescent="0.25">
      <c r="BG4999" s="8"/>
      <c r="BH4999" s="9"/>
      <c r="BJ4999" s="10"/>
    </row>
    <row r="5000" spans="59:62" x14ac:dyDescent="0.25">
      <c r="BG5000" s="8"/>
      <c r="BH5000" s="9"/>
      <c r="BJ5000" s="10"/>
    </row>
    <row r="5001" spans="59:62" x14ac:dyDescent="0.25">
      <c r="BG5001" s="8"/>
      <c r="BH5001" s="9"/>
      <c r="BJ5001" s="10"/>
    </row>
    <row r="5002" spans="59:62" x14ac:dyDescent="0.25">
      <c r="BG5002" s="8"/>
      <c r="BH5002" s="9"/>
      <c r="BJ5002" s="10"/>
    </row>
    <row r="5003" spans="59:62" x14ac:dyDescent="0.25">
      <c r="BG5003" s="8"/>
      <c r="BH5003" s="9"/>
      <c r="BJ5003" s="10"/>
    </row>
    <row r="5004" spans="59:62" x14ac:dyDescent="0.25">
      <c r="BG5004" s="8"/>
      <c r="BH5004" s="9"/>
      <c r="BJ5004" s="10"/>
    </row>
    <row r="5005" spans="59:62" x14ac:dyDescent="0.25">
      <c r="BG5005" s="8"/>
      <c r="BH5005" s="9"/>
      <c r="BJ5005" s="10"/>
    </row>
    <row r="5006" spans="59:62" x14ac:dyDescent="0.25">
      <c r="BG5006" s="8"/>
      <c r="BH5006" s="9"/>
      <c r="BJ5006" s="10"/>
    </row>
    <row r="5007" spans="59:62" x14ac:dyDescent="0.25">
      <c r="BG5007" s="8"/>
      <c r="BH5007" s="9"/>
      <c r="BJ5007" s="10"/>
    </row>
    <row r="5008" spans="59:62" x14ac:dyDescent="0.25">
      <c r="BG5008" s="8"/>
      <c r="BH5008" s="9"/>
      <c r="BJ5008" s="10"/>
    </row>
    <row r="5009" spans="59:62" x14ac:dyDescent="0.25">
      <c r="BG5009" s="8"/>
      <c r="BH5009" s="9"/>
      <c r="BJ5009" s="10"/>
    </row>
    <row r="5010" spans="59:62" x14ac:dyDescent="0.25">
      <c r="BG5010" s="8"/>
      <c r="BH5010" s="9"/>
      <c r="BJ5010" s="10"/>
    </row>
    <row r="5011" spans="59:62" x14ac:dyDescent="0.25">
      <c r="BG5011" s="8"/>
      <c r="BH5011" s="9"/>
      <c r="BJ5011" s="10"/>
    </row>
    <row r="5012" spans="59:62" x14ac:dyDescent="0.25">
      <c r="BG5012" s="8"/>
      <c r="BH5012" s="9"/>
      <c r="BJ5012" s="10"/>
    </row>
    <row r="5013" spans="59:62" x14ac:dyDescent="0.25">
      <c r="BG5013" s="8"/>
      <c r="BH5013" s="9"/>
      <c r="BJ5013" s="10"/>
    </row>
    <row r="5014" spans="59:62" x14ac:dyDescent="0.25">
      <c r="BG5014" s="8"/>
      <c r="BH5014" s="9"/>
      <c r="BJ5014" s="10"/>
    </row>
    <row r="5015" spans="59:62" x14ac:dyDescent="0.25">
      <c r="BG5015" s="8"/>
      <c r="BH5015" s="9"/>
      <c r="BJ5015" s="10"/>
    </row>
    <row r="5016" spans="59:62" x14ac:dyDescent="0.25">
      <c r="BG5016" s="8"/>
      <c r="BH5016" s="9"/>
      <c r="BJ5016" s="10"/>
    </row>
    <row r="5017" spans="59:62" x14ac:dyDescent="0.25">
      <c r="BG5017" s="8"/>
      <c r="BH5017" s="9"/>
      <c r="BJ5017" s="10"/>
    </row>
    <row r="5018" spans="59:62" x14ac:dyDescent="0.25">
      <c r="BG5018" s="8"/>
      <c r="BH5018" s="9"/>
      <c r="BJ5018" s="10"/>
    </row>
    <row r="5019" spans="59:62" x14ac:dyDescent="0.25">
      <c r="BG5019" s="8"/>
      <c r="BH5019" s="9"/>
      <c r="BJ5019" s="10"/>
    </row>
    <row r="5020" spans="59:62" x14ac:dyDescent="0.25">
      <c r="BG5020" s="8"/>
      <c r="BH5020" s="9"/>
      <c r="BJ5020" s="10"/>
    </row>
    <row r="5021" spans="59:62" x14ac:dyDescent="0.25">
      <c r="BG5021" s="8"/>
      <c r="BH5021" s="9"/>
      <c r="BJ5021" s="10"/>
    </row>
    <row r="5022" spans="59:62" x14ac:dyDescent="0.25">
      <c r="BG5022" s="8"/>
      <c r="BH5022" s="9"/>
      <c r="BJ5022" s="10"/>
    </row>
    <row r="5023" spans="59:62" x14ac:dyDescent="0.25">
      <c r="BG5023" s="8"/>
      <c r="BH5023" s="9"/>
      <c r="BJ5023" s="10"/>
    </row>
    <row r="5024" spans="59:62" x14ac:dyDescent="0.25">
      <c r="BG5024" s="8"/>
      <c r="BH5024" s="9"/>
      <c r="BJ5024" s="10"/>
    </row>
    <row r="5025" spans="59:62" x14ac:dyDescent="0.25">
      <c r="BG5025" s="8"/>
      <c r="BH5025" s="9"/>
      <c r="BJ5025" s="10"/>
    </row>
    <row r="5026" spans="59:62" x14ac:dyDescent="0.25">
      <c r="BG5026" s="8"/>
      <c r="BH5026" s="9"/>
      <c r="BJ5026" s="10"/>
    </row>
    <row r="5027" spans="59:62" x14ac:dyDescent="0.25">
      <c r="BG5027" s="8"/>
      <c r="BH5027" s="9"/>
      <c r="BJ5027" s="10"/>
    </row>
    <row r="5028" spans="59:62" x14ac:dyDescent="0.25">
      <c r="BG5028" s="8"/>
      <c r="BH5028" s="9"/>
      <c r="BJ5028" s="10"/>
    </row>
    <row r="5029" spans="59:62" x14ac:dyDescent="0.25">
      <c r="BG5029" s="8"/>
      <c r="BH5029" s="9"/>
      <c r="BJ5029" s="10"/>
    </row>
    <row r="5030" spans="59:62" x14ac:dyDescent="0.25">
      <c r="BG5030" s="8"/>
      <c r="BH5030" s="9"/>
      <c r="BJ5030" s="10"/>
    </row>
    <row r="5031" spans="59:62" x14ac:dyDescent="0.25">
      <c r="BG5031" s="8"/>
      <c r="BH5031" s="9"/>
      <c r="BJ5031" s="10"/>
    </row>
    <row r="5032" spans="59:62" x14ac:dyDescent="0.25">
      <c r="BG5032" s="8"/>
      <c r="BH5032" s="9"/>
      <c r="BJ5032" s="10"/>
    </row>
    <row r="5033" spans="59:62" x14ac:dyDescent="0.25">
      <c r="BG5033" s="8"/>
      <c r="BH5033" s="9"/>
      <c r="BJ5033" s="10"/>
    </row>
    <row r="5034" spans="59:62" x14ac:dyDescent="0.25">
      <c r="BG5034" s="8"/>
      <c r="BH5034" s="9"/>
      <c r="BJ5034" s="10"/>
    </row>
    <row r="5035" spans="59:62" x14ac:dyDescent="0.25">
      <c r="BG5035" s="8"/>
      <c r="BH5035" s="9"/>
      <c r="BJ5035" s="10"/>
    </row>
    <row r="5036" spans="59:62" x14ac:dyDescent="0.25">
      <c r="BG5036" s="8"/>
      <c r="BH5036" s="9"/>
      <c r="BJ5036" s="10"/>
    </row>
    <row r="5037" spans="59:62" x14ac:dyDescent="0.25">
      <c r="BG5037" s="8"/>
      <c r="BH5037" s="9"/>
      <c r="BJ5037" s="10"/>
    </row>
    <row r="5038" spans="59:62" x14ac:dyDescent="0.25">
      <c r="BG5038" s="8"/>
      <c r="BH5038" s="9"/>
      <c r="BJ5038" s="10"/>
    </row>
    <row r="5039" spans="59:62" x14ac:dyDescent="0.25">
      <c r="BG5039" s="8"/>
      <c r="BH5039" s="9"/>
      <c r="BJ5039" s="10"/>
    </row>
    <row r="5040" spans="59:62" x14ac:dyDescent="0.25">
      <c r="BG5040" s="8"/>
      <c r="BH5040" s="9"/>
      <c r="BJ5040" s="10"/>
    </row>
    <row r="5041" spans="59:62" x14ac:dyDescent="0.25">
      <c r="BG5041" s="8"/>
      <c r="BH5041" s="9"/>
      <c r="BJ5041" s="10"/>
    </row>
    <row r="5042" spans="59:62" x14ac:dyDescent="0.25">
      <c r="BG5042" s="8"/>
      <c r="BH5042" s="9"/>
      <c r="BJ5042" s="10"/>
    </row>
    <row r="5043" spans="59:62" x14ac:dyDescent="0.25">
      <c r="BG5043" s="8"/>
      <c r="BH5043" s="9"/>
      <c r="BJ5043" s="10"/>
    </row>
    <row r="5044" spans="59:62" x14ac:dyDescent="0.25">
      <c r="BG5044" s="8"/>
      <c r="BH5044" s="9"/>
      <c r="BJ5044" s="10"/>
    </row>
    <row r="5045" spans="59:62" x14ac:dyDescent="0.25">
      <c r="BG5045" s="8"/>
      <c r="BH5045" s="9"/>
      <c r="BJ5045" s="10"/>
    </row>
    <row r="5046" spans="59:62" x14ac:dyDescent="0.25">
      <c r="BG5046" s="8"/>
      <c r="BH5046" s="9"/>
      <c r="BJ5046" s="10"/>
    </row>
    <row r="5047" spans="59:62" x14ac:dyDescent="0.25">
      <c r="BG5047" s="8"/>
      <c r="BH5047" s="9"/>
      <c r="BJ5047" s="10"/>
    </row>
    <row r="5048" spans="59:62" x14ac:dyDescent="0.25">
      <c r="BG5048" s="8"/>
      <c r="BH5048" s="9"/>
      <c r="BJ5048" s="10"/>
    </row>
    <row r="5049" spans="59:62" x14ac:dyDescent="0.25">
      <c r="BG5049" s="8"/>
      <c r="BH5049" s="9"/>
      <c r="BJ5049" s="10"/>
    </row>
    <row r="5050" spans="59:62" x14ac:dyDescent="0.25">
      <c r="BG5050" s="8"/>
      <c r="BH5050" s="9"/>
      <c r="BJ5050" s="10"/>
    </row>
    <row r="5051" spans="59:62" x14ac:dyDescent="0.25">
      <c r="BG5051" s="8"/>
      <c r="BH5051" s="9"/>
      <c r="BJ5051" s="10"/>
    </row>
    <row r="5052" spans="59:62" x14ac:dyDescent="0.25">
      <c r="BG5052" s="8"/>
      <c r="BH5052" s="9"/>
      <c r="BJ5052" s="10"/>
    </row>
    <row r="5053" spans="59:62" x14ac:dyDescent="0.25">
      <c r="BG5053" s="8"/>
      <c r="BH5053" s="9"/>
      <c r="BJ5053" s="10"/>
    </row>
    <row r="5054" spans="59:62" x14ac:dyDescent="0.25">
      <c r="BG5054" s="8"/>
      <c r="BH5054" s="9"/>
      <c r="BJ5054" s="10"/>
    </row>
    <row r="5055" spans="59:62" x14ac:dyDescent="0.25">
      <c r="BG5055" s="8"/>
      <c r="BH5055" s="9"/>
      <c r="BJ5055" s="10"/>
    </row>
    <row r="5056" spans="59:62" x14ac:dyDescent="0.25">
      <c r="BG5056" s="8"/>
      <c r="BH5056" s="9"/>
      <c r="BJ5056" s="10"/>
    </row>
    <row r="5057" spans="59:62" x14ac:dyDescent="0.25">
      <c r="BG5057" s="8"/>
      <c r="BH5057" s="9"/>
      <c r="BJ5057" s="10"/>
    </row>
    <row r="5058" spans="59:62" x14ac:dyDescent="0.25">
      <c r="BG5058" s="8"/>
      <c r="BH5058" s="9"/>
      <c r="BJ5058" s="10"/>
    </row>
    <row r="5059" spans="59:62" x14ac:dyDescent="0.25">
      <c r="BG5059" s="8"/>
      <c r="BH5059" s="9"/>
      <c r="BJ5059" s="10"/>
    </row>
    <row r="5060" spans="59:62" x14ac:dyDescent="0.25">
      <c r="BG5060" s="8"/>
      <c r="BH5060" s="9"/>
      <c r="BJ5060" s="10"/>
    </row>
    <row r="5061" spans="59:62" x14ac:dyDescent="0.25">
      <c r="BG5061" s="8"/>
      <c r="BH5061" s="9"/>
      <c r="BJ5061" s="10"/>
    </row>
    <row r="5062" spans="59:62" x14ac:dyDescent="0.25">
      <c r="BG5062" s="8"/>
      <c r="BH5062" s="9"/>
      <c r="BJ5062" s="10"/>
    </row>
    <row r="5063" spans="59:62" x14ac:dyDescent="0.25">
      <c r="BG5063" s="8"/>
      <c r="BH5063" s="9"/>
      <c r="BJ5063" s="10"/>
    </row>
    <row r="5064" spans="59:62" x14ac:dyDescent="0.25">
      <c r="BG5064" s="8"/>
      <c r="BH5064" s="9"/>
      <c r="BJ5064" s="10"/>
    </row>
    <row r="5065" spans="59:62" x14ac:dyDescent="0.25">
      <c r="BG5065" s="8"/>
      <c r="BH5065" s="9"/>
      <c r="BJ5065" s="10"/>
    </row>
    <row r="5066" spans="59:62" x14ac:dyDescent="0.25">
      <c r="BG5066" s="8"/>
      <c r="BH5066" s="9"/>
      <c r="BJ5066" s="10"/>
    </row>
    <row r="5067" spans="59:62" x14ac:dyDescent="0.25">
      <c r="BG5067" s="8"/>
      <c r="BH5067" s="9"/>
      <c r="BJ5067" s="10"/>
    </row>
    <row r="5068" spans="59:62" x14ac:dyDescent="0.25">
      <c r="BG5068" s="8"/>
      <c r="BH5068" s="9"/>
      <c r="BJ5068" s="10"/>
    </row>
    <row r="5069" spans="59:62" x14ac:dyDescent="0.25">
      <c r="BG5069" s="8"/>
      <c r="BH5069" s="9"/>
      <c r="BJ5069" s="10"/>
    </row>
    <row r="5070" spans="59:62" x14ac:dyDescent="0.25">
      <c r="BG5070" s="8"/>
      <c r="BH5070" s="9"/>
      <c r="BJ5070" s="10"/>
    </row>
    <row r="5071" spans="59:62" x14ac:dyDescent="0.25">
      <c r="BG5071" s="8"/>
      <c r="BH5071" s="9"/>
      <c r="BJ5071" s="10"/>
    </row>
    <row r="5072" spans="59:62" x14ac:dyDescent="0.25">
      <c r="BG5072" s="8"/>
      <c r="BH5072" s="9"/>
      <c r="BJ5072" s="10"/>
    </row>
    <row r="5073" spans="59:62" x14ac:dyDescent="0.25">
      <c r="BG5073" s="8"/>
      <c r="BH5073" s="9"/>
      <c r="BJ5073" s="10"/>
    </row>
    <row r="5074" spans="59:62" x14ac:dyDescent="0.25">
      <c r="BG5074" s="8"/>
      <c r="BH5074" s="9"/>
      <c r="BJ5074" s="10"/>
    </row>
    <row r="5075" spans="59:62" x14ac:dyDescent="0.25">
      <c r="BG5075" s="8"/>
      <c r="BH5075" s="9"/>
      <c r="BJ5075" s="10"/>
    </row>
    <row r="5076" spans="59:62" x14ac:dyDescent="0.25">
      <c r="BG5076" s="8"/>
      <c r="BH5076" s="9"/>
      <c r="BJ5076" s="10"/>
    </row>
    <row r="5077" spans="59:62" x14ac:dyDescent="0.25">
      <c r="BG5077" s="8"/>
      <c r="BH5077" s="9"/>
      <c r="BJ5077" s="10"/>
    </row>
    <row r="5078" spans="59:62" x14ac:dyDescent="0.25">
      <c r="BG5078" s="8"/>
      <c r="BH5078" s="9"/>
      <c r="BJ5078" s="10"/>
    </row>
    <row r="5079" spans="59:62" x14ac:dyDescent="0.25">
      <c r="BG5079" s="8"/>
      <c r="BH5079" s="9"/>
      <c r="BJ5079" s="10"/>
    </row>
    <row r="5080" spans="59:62" x14ac:dyDescent="0.25">
      <c r="BG5080" s="8"/>
      <c r="BH5080" s="9"/>
      <c r="BJ5080" s="10"/>
    </row>
    <row r="5081" spans="59:62" x14ac:dyDescent="0.25">
      <c r="BG5081" s="8"/>
      <c r="BH5081" s="9"/>
      <c r="BJ5081" s="10"/>
    </row>
    <row r="5082" spans="59:62" x14ac:dyDescent="0.25">
      <c r="BG5082" s="8"/>
      <c r="BH5082" s="9"/>
      <c r="BJ5082" s="10"/>
    </row>
    <row r="5083" spans="59:62" x14ac:dyDescent="0.25">
      <c r="BG5083" s="8"/>
      <c r="BH5083" s="9"/>
      <c r="BJ5083" s="10"/>
    </row>
    <row r="5084" spans="59:62" x14ac:dyDescent="0.25">
      <c r="BG5084" s="8"/>
      <c r="BH5084" s="9"/>
      <c r="BJ5084" s="10"/>
    </row>
    <row r="5085" spans="59:62" x14ac:dyDescent="0.25">
      <c r="BG5085" s="8"/>
      <c r="BH5085" s="9"/>
      <c r="BJ5085" s="10"/>
    </row>
    <row r="5086" spans="59:62" x14ac:dyDescent="0.25">
      <c r="BG5086" s="8"/>
      <c r="BH5086" s="9"/>
      <c r="BJ5086" s="10"/>
    </row>
    <row r="5087" spans="59:62" x14ac:dyDescent="0.25">
      <c r="BG5087" s="8"/>
      <c r="BH5087" s="9"/>
      <c r="BJ5087" s="10"/>
    </row>
    <row r="5088" spans="59:62" x14ac:dyDescent="0.25">
      <c r="BG5088" s="8"/>
      <c r="BH5088" s="9"/>
      <c r="BJ5088" s="10"/>
    </row>
    <row r="5089" spans="59:62" x14ac:dyDescent="0.25">
      <c r="BG5089" s="8"/>
      <c r="BH5089" s="9"/>
      <c r="BJ5089" s="10"/>
    </row>
    <row r="5090" spans="59:62" x14ac:dyDescent="0.25">
      <c r="BG5090" s="8"/>
      <c r="BH5090" s="9"/>
      <c r="BJ5090" s="10"/>
    </row>
    <row r="5091" spans="59:62" x14ac:dyDescent="0.25">
      <c r="BG5091" s="8"/>
      <c r="BH5091" s="9"/>
      <c r="BJ5091" s="10"/>
    </row>
    <row r="5092" spans="59:62" x14ac:dyDescent="0.25">
      <c r="BG5092" s="8"/>
      <c r="BH5092" s="9"/>
      <c r="BJ5092" s="10"/>
    </row>
    <row r="5093" spans="59:62" x14ac:dyDescent="0.25">
      <c r="BG5093" s="8"/>
      <c r="BH5093" s="9"/>
      <c r="BJ5093" s="10"/>
    </row>
    <row r="5094" spans="59:62" x14ac:dyDescent="0.25">
      <c r="BG5094" s="8"/>
      <c r="BH5094" s="9"/>
      <c r="BJ5094" s="10"/>
    </row>
    <row r="5095" spans="59:62" x14ac:dyDescent="0.25">
      <c r="BG5095" s="8"/>
      <c r="BH5095" s="9"/>
      <c r="BJ5095" s="10"/>
    </row>
    <row r="5096" spans="59:62" x14ac:dyDescent="0.25">
      <c r="BG5096" s="8"/>
      <c r="BH5096" s="9"/>
      <c r="BJ5096" s="10"/>
    </row>
    <row r="5097" spans="59:62" x14ac:dyDescent="0.25">
      <c r="BG5097" s="8"/>
      <c r="BH5097" s="9"/>
      <c r="BJ5097" s="10"/>
    </row>
    <row r="5098" spans="59:62" x14ac:dyDescent="0.25">
      <c r="BG5098" s="8"/>
      <c r="BH5098" s="9"/>
      <c r="BJ5098" s="10"/>
    </row>
    <row r="5099" spans="59:62" x14ac:dyDescent="0.25">
      <c r="BG5099" s="8"/>
      <c r="BH5099" s="9"/>
      <c r="BJ5099" s="10"/>
    </row>
    <row r="5100" spans="59:62" x14ac:dyDescent="0.25">
      <c r="BG5100" s="8"/>
      <c r="BH5100" s="9"/>
      <c r="BJ5100" s="10"/>
    </row>
    <row r="5101" spans="59:62" x14ac:dyDescent="0.25">
      <c r="BG5101" s="8"/>
      <c r="BH5101" s="9"/>
      <c r="BJ5101" s="10"/>
    </row>
    <row r="5102" spans="59:62" x14ac:dyDescent="0.25">
      <c r="BG5102" s="8"/>
      <c r="BH5102" s="9"/>
      <c r="BJ5102" s="10"/>
    </row>
    <row r="5103" spans="59:62" x14ac:dyDescent="0.25">
      <c r="BG5103" s="8"/>
      <c r="BH5103" s="9"/>
      <c r="BJ5103" s="10"/>
    </row>
    <row r="5104" spans="59:62" x14ac:dyDescent="0.25">
      <c r="BG5104" s="8"/>
      <c r="BH5104" s="9"/>
      <c r="BJ5104" s="10"/>
    </row>
    <row r="5105" spans="59:62" x14ac:dyDescent="0.25">
      <c r="BG5105" s="8"/>
      <c r="BH5105" s="9"/>
      <c r="BJ5105" s="10"/>
    </row>
    <row r="5106" spans="59:62" x14ac:dyDescent="0.25">
      <c r="BG5106" s="8"/>
      <c r="BH5106" s="9"/>
      <c r="BJ5106" s="10"/>
    </row>
    <row r="5107" spans="59:62" x14ac:dyDescent="0.25">
      <c r="BG5107" s="8"/>
      <c r="BH5107" s="9"/>
      <c r="BJ5107" s="10"/>
    </row>
    <row r="5108" spans="59:62" x14ac:dyDescent="0.25">
      <c r="BG5108" s="8"/>
      <c r="BH5108" s="9"/>
      <c r="BJ5108" s="10"/>
    </row>
    <row r="5109" spans="59:62" x14ac:dyDescent="0.25">
      <c r="BG5109" s="8"/>
      <c r="BH5109" s="9"/>
      <c r="BJ5109" s="10"/>
    </row>
    <row r="5110" spans="59:62" x14ac:dyDescent="0.25">
      <c r="BG5110" s="8"/>
      <c r="BH5110" s="9"/>
      <c r="BJ5110" s="10"/>
    </row>
    <row r="5111" spans="59:62" x14ac:dyDescent="0.25">
      <c r="BG5111" s="8"/>
      <c r="BH5111" s="9"/>
      <c r="BJ5111" s="10"/>
    </row>
    <row r="5112" spans="59:62" x14ac:dyDescent="0.25">
      <c r="BG5112" s="8"/>
      <c r="BH5112" s="9"/>
      <c r="BJ5112" s="10"/>
    </row>
    <row r="5113" spans="59:62" x14ac:dyDescent="0.25">
      <c r="BG5113" s="8"/>
      <c r="BH5113" s="9"/>
      <c r="BJ5113" s="10"/>
    </row>
    <row r="5114" spans="59:62" x14ac:dyDescent="0.25">
      <c r="BG5114" s="8"/>
      <c r="BH5114" s="9"/>
      <c r="BJ5114" s="10"/>
    </row>
    <row r="5115" spans="59:62" x14ac:dyDescent="0.25">
      <c r="BG5115" s="8"/>
      <c r="BH5115" s="9"/>
      <c r="BJ5115" s="10"/>
    </row>
    <row r="5116" spans="59:62" x14ac:dyDescent="0.25">
      <c r="BG5116" s="8"/>
      <c r="BH5116" s="9"/>
      <c r="BJ5116" s="10"/>
    </row>
    <row r="5117" spans="59:62" x14ac:dyDescent="0.25">
      <c r="BG5117" s="8"/>
      <c r="BH5117" s="9"/>
      <c r="BJ5117" s="10"/>
    </row>
    <row r="5118" spans="59:62" x14ac:dyDescent="0.25">
      <c r="BG5118" s="8"/>
      <c r="BH5118" s="9"/>
      <c r="BJ5118" s="10"/>
    </row>
    <row r="5119" spans="59:62" x14ac:dyDescent="0.25">
      <c r="BG5119" s="8"/>
      <c r="BH5119" s="9"/>
      <c r="BJ5119" s="10"/>
    </row>
    <row r="5120" spans="59:62" x14ac:dyDescent="0.25">
      <c r="BG5120" s="8"/>
      <c r="BH5120" s="9"/>
      <c r="BJ5120" s="10"/>
    </row>
    <row r="5121" spans="59:62" x14ac:dyDescent="0.25">
      <c r="BG5121" s="8"/>
      <c r="BH5121" s="9"/>
      <c r="BJ5121" s="10"/>
    </row>
    <row r="5122" spans="59:62" x14ac:dyDescent="0.25">
      <c r="BG5122" s="8"/>
      <c r="BH5122" s="9"/>
      <c r="BJ5122" s="10"/>
    </row>
    <row r="5123" spans="59:62" x14ac:dyDescent="0.25">
      <c r="BG5123" s="8"/>
      <c r="BH5123" s="9"/>
      <c r="BJ5123" s="10"/>
    </row>
    <row r="5124" spans="59:62" x14ac:dyDescent="0.25">
      <c r="BG5124" s="8"/>
      <c r="BH5124" s="9"/>
      <c r="BJ5124" s="10"/>
    </row>
    <row r="5125" spans="59:62" x14ac:dyDescent="0.25">
      <c r="BG5125" s="8"/>
      <c r="BH5125" s="9"/>
      <c r="BJ5125" s="10"/>
    </row>
    <row r="5126" spans="59:62" x14ac:dyDescent="0.25">
      <c r="BG5126" s="8"/>
      <c r="BH5126" s="9"/>
      <c r="BJ5126" s="10"/>
    </row>
    <row r="5127" spans="59:62" x14ac:dyDescent="0.25">
      <c r="BG5127" s="8"/>
      <c r="BH5127" s="9"/>
      <c r="BJ5127" s="10"/>
    </row>
    <row r="5128" spans="59:62" x14ac:dyDescent="0.25">
      <c r="BG5128" s="8"/>
      <c r="BH5128" s="9"/>
      <c r="BJ5128" s="10"/>
    </row>
    <row r="5129" spans="59:62" x14ac:dyDescent="0.25">
      <c r="BG5129" s="8"/>
      <c r="BH5129" s="9"/>
      <c r="BJ5129" s="10"/>
    </row>
    <row r="5130" spans="59:62" x14ac:dyDescent="0.25">
      <c r="BG5130" s="8"/>
      <c r="BH5130" s="9"/>
      <c r="BJ5130" s="10"/>
    </row>
    <row r="5131" spans="59:62" x14ac:dyDescent="0.25">
      <c r="BG5131" s="8"/>
      <c r="BH5131" s="9"/>
      <c r="BJ5131" s="10"/>
    </row>
    <row r="5132" spans="59:62" x14ac:dyDescent="0.25">
      <c r="BG5132" s="8"/>
      <c r="BH5132" s="9"/>
      <c r="BJ5132" s="10"/>
    </row>
    <row r="5133" spans="59:62" x14ac:dyDescent="0.25">
      <c r="BG5133" s="8"/>
      <c r="BH5133" s="9"/>
      <c r="BJ5133" s="10"/>
    </row>
    <row r="5134" spans="59:62" x14ac:dyDescent="0.25">
      <c r="BG5134" s="8"/>
      <c r="BH5134" s="9"/>
      <c r="BJ5134" s="10"/>
    </row>
    <row r="5135" spans="59:62" x14ac:dyDescent="0.25">
      <c r="BG5135" s="8"/>
      <c r="BH5135" s="9"/>
      <c r="BJ5135" s="10"/>
    </row>
    <row r="5136" spans="59:62" x14ac:dyDescent="0.25">
      <c r="BG5136" s="8"/>
      <c r="BH5136" s="9"/>
      <c r="BJ5136" s="10"/>
    </row>
    <row r="5137" spans="59:62" x14ac:dyDescent="0.25">
      <c r="BG5137" s="8"/>
      <c r="BH5137" s="9"/>
      <c r="BJ5137" s="10"/>
    </row>
    <row r="5138" spans="59:62" x14ac:dyDescent="0.25">
      <c r="BG5138" s="8"/>
      <c r="BH5138" s="9"/>
      <c r="BJ5138" s="10"/>
    </row>
    <row r="5139" spans="59:62" x14ac:dyDescent="0.25">
      <c r="BG5139" s="8"/>
      <c r="BH5139" s="9"/>
      <c r="BJ5139" s="10"/>
    </row>
    <row r="5140" spans="59:62" x14ac:dyDescent="0.25">
      <c r="BG5140" s="8"/>
      <c r="BH5140" s="9"/>
      <c r="BJ5140" s="10"/>
    </row>
    <row r="5141" spans="59:62" x14ac:dyDescent="0.25">
      <c r="BG5141" s="8"/>
      <c r="BH5141" s="9"/>
      <c r="BJ5141" s="10"/>
    </row>
    <row r="5142" spans="59:62" x14ac:dyDescent="0.25">
      <c r="BG5142" s="8"/>
      <c r="BH5142" s="9"/>
      <c r="BJ5142" s="10"/>
    </row>
    <row r="5143" spans="59:62" x14ac:dyDescent="0.25">
      <c r="BG5143" s="8"/>
      <c r="BH5143" s="9"/>
      <c r="BJ5143" s="10"/>
    </row>
    <row r="5144" spans="59:62" x14ac:dyDescent="0.25">
      <c r="BG5144" s="8"/>
      <c r="BH5144" s="9"/>
      <c r="BJ5144" s="10"/>
    </row>
    <row r="5145" spans="59:62" x14ac:dyDescent="0.25">
      <c r="BG5145" s="8"/>
      <c r="BH5145" s="9"/>
      <c r="BJ5145" s="10"/>
    </row>
    <row r="5146" spans="59:62" x14ac:dyDescent="0.25">
      <c r="BG5146" s="8"/>
      <c r="BH5146" s="9"/>
      <c r="BJ5146" s="10"/>
    </row>
    <row r="5147" spans="59:62" x14ac:dyDescent="0.25">
      <c r="BG5147" s="8"/>
      <c r="BH5147" s="9"/>
      <c r="BJ5147" s="10"/>
    </row>
    <row r="5148" spans="59:62" x14ac:dyDescent="0.25">
      <c r="BG5148" s="8"/>
      <c r="BH5148" s="9"/>
      <c r="BJ5148" s="10"/>
    </row>
    <row r="5149" spans="59:62" x14ac:dyDescent="0.25">
      <c r="BG5149" s="8"/>
      <c r="BH5149" s="9"/>
      <c r="BJ5149" s="10"/>
    </row>
    <row r="5150" spans="59:62" x14ac:dyDescent="0.25">
      <c r="BG5150" s="8"/>
      <c r="BH5150" s="9"/>
      <c r="BJ5150" s="10"/>
    </row>
    <row r="5151" spans="59:62" x14ac:dyDescent="0.25">
      <c r="BG5151" s="8"/>
      <c r="BH5151" s="9"/>
      <c r="BJ5151" s="10"/>
    </row>
    <row r="5152" spans="59:62" x14ac:dyDescent="0.25">
      <c r="BG5152" s="8"/>
      <c r="BH5152" s="9"/>
      <c r="BJ5152" s="10"/>
    </row>
    <row r="5153" spans="59:62" x14ac:dyDescent="0.25">
      <c r="BG5153" s="8"/>
      <c r="BH5153" s="9"/>
      <c r="BJ5153" s="10"/>
    </row>
    <row r="5154" spans="59:62" x14ac:dyDescent="0.25">
      <c r="BG5154" s="8"/>
      <c r="BH5154" s="9"/>
      <c r="BJ5154" s="10"/>
    </row>
    <row r="5155" spans="59:62" x14ac:dyDescent="0.25">
      <c r="BG5155" s="8"/>
      <c r="BH5155" s="9"/>
      <c r="BJ5155" s="10"/>
    </row>
    <row r="5156" spans="59:62" x14ac:dyDescent="0.25">
      <c r="BG5156" s="8"/>
      <c r="BH5156" s="9"/>
      <c r="BJ5156" s="10"/>
    </row>
    <row r="5157" spans="59:62" x14ac:dyDescent="0.25">
      <c r="BG5157" s="8"/>
      <c r="BH5157" s="9"/>
      <c r="BJ5157" s="10"/>
    </row>
    <row r="5158" spans="59:62" x14ac:dyDescent="0.25">
      <c r="BG5158" s="8"/>
      <c r="BH5158" s="9"/>
      <c r="BJ5158" s="10"/>
    </row>
    <row r="5159" spans="59:62" x14ac:dyDescent="0.25">
      <c r="BG5159" s="8"/>
      <c r="BH5159" s="9"/>
      <c r="BJ5159" s="10"/>
    </row>
    <row r="5160" spans="59:62" x14ac:dyDescent="0.25">
      <c r="BG5160" s="8"/>
      <c r="BH5160" s="9"/>
      <c r="BJ5160" s="10"/>
    </row>
    <row r="5161" spans="59:62" x14ac:dyDescent="0.25">
      <c r="BG5161" s="8"/>
      <c r="BH5161" s="9"/>
      <c r="BJ5161" s="10"/>
    </row>
    <row r="5162" spans="59:62" x14ac:dyDescent="0.25">
      <c r="BG5162" s="8"/>
      <c r="BH5162" s="9"/>
      <c r="BJ5162" s="10"/>
    </row>
    <row r="5163" spans="59:62" x14ac:dyDescent="0.25">
      <c r="BG5163" s="8"/>
      <c r="BH5163" s="9"/>
      <c r="BJ5163" s="10"/>
    </row>
    <row r="5164" spans="59:62" x14ac:dyDescent="0.25">
      <c r="BG5164" s="8"/>
      <c r="BH5164" s="9"/>
      <c r="BJ5164" s="10"/>
    </row>
    <row r="5165" spans="59:62" x14ac:dyDescent="0.25">
      <c r="BG5165" s="8"/>
      <c r="BH5165" s="9"/>
      <c r="BJ5165" s="10"/>
    </row>
    <row r="5166" spans="59:62" x14ac:dyDescent="0.25">
      <c r="BG5166" s="8"/>
      <c r="BH5166" s="9"/>
      <c r="BJ5166" s="10"/>
    </row>
    <row r="5167" spans="59:62" x14ac:dyDescent="0.25">
      <c r="BG5167" s="8"/>
      <c r="BH5167" s="9"/>
      <c r="BJ5167" s="10"/>
    </row>
    <row r="5168" spans="59:62" x14ac:dyDescent="0.25">
      <c r="BG5168" s="8"/>
      <c r="BH5168" s="9"/>
      <c r="BJ5168" s="10"/>
    </row>
    <row r="5169" spans="59:62" x14ac:dyDescent="0.25">
      <c r="BG5169" s="8"/>
      <c r="BH5169" s="9"/>
      <c r="BJ5169" s="10"/>
    </row>
    <row r="5170" spans="59:62" x14ac:dyDescent="0.25">
      <c r="BG5170" s="8"/>
      <c r="BH5170" s="9"/>
      <c r="BJ5170" s="10"/>
    </row>
    <row r="5171" spans="59:62" x14ac:dyDescent="0.25">
      <c r="BG5171" s="8"/>
      <c r="BH5171" s="9"/>
      <c r="BJ5171" s="10"/>
    </row>
    <row r="5172" spans="59:62" x14ac:dyDescent="0.25">
      <c r="BG5172" s="8"/>
      <c r="BH5172" s="9"/>
      <c r="BJ5172" s="10"/>
    </row>
    <row r="5173" spans="59:62" x14ac:dyDescent="0.25">
      <c r="BG5173" s="8"/>
      <c r="BH5173" s="9"/>
      <c r="BJ5173" s="10"/>
    </row>
    <row r="5174" spans="59:62" x14ac:dyDescent="0.25">
      <c r="BG5174" s="8"/>
      <c r="BH5174" s="9"/>
      <c r="BJ5174" s="10"/>
    </row>
    <row r="5175" spans="59:62" x14ac:dyDescent="0.25">
      <c r="BG5175" s="8"/>
      <c r="BH5175" s="9"/>
      <c r="BJ5175" s="10"/>
    </row>
    <row r="5176" spans="59:62" x14ac:dyDescent="0.25">
      <c r="BG5176" s="8"/>
      <c r="BH5176" s="9"/>
      <c r="BJ5176" s="10"/>
    </row>
    <row r="5177" spans="59:62" x14ac:dyDescent="0.25">
      <c r="BG5177" s="8"/>
      <c r="BH5177" s="9"/>
      <c r="BJ5177" s="10"/>
    </row>
    <row r="5178" spans="59:62" x14ac:dyDescent="0.25">
      <c r="BG5178" s="8"/>
      <c r="BH5178" s="9"/>
      <c r="BJ5178" s="10"/>
    </row>
    <row r="5179" spans="59:62" x14ac:dyDescent="0.25">
      <c r="BG5179" s="8"/>
      <c r="BH5179" s="9"/>
      <c r="BJ5179" s="10"/>
    </row>
    <row r="5180" spans="59:62" x14ac:dyDescent="0.25">
      <c r="BG5180" s="8"/>
      <c r="BH5180" s="9"/>
      <c r="BJ5180" s="10"/>
    </row>
    <row r="5181" spans="59:62" x14ac:dyDescent="0.25">
      <c r="BG5181" s="8"/>
      <c r="BH5181" s="9"/>
      <c r="BJ5181" s="10"/>
    </row>
    <row r="5182" spans="59:62" x14ac:dyDescent="0.25">
      <c r="BG5182" s="8"/>
      <c r="BH5182" s="9"/>
      <c r="BJ5182" s="10"/>
    </row>
    <row r="5183" spans="59:62" x14ac:dyDescent="0.25">
      <c r="BG5183" s="8"/>
      <c r="BH5183" s="9"/>
      <c r="BJ5183" s="10"/>
    </row>
    <row r="5184" spans="59:62" x14ac:dyDescent="0.25">
      <c r="BG5184" s="8"/>
      <c r="BH5184" s="9"/>
      <c r="BJ5184" s="10"/>
    </row>
    <row r="5185" spans="59:62" x14ac:dyDescent="0.25">
      <c r="BG5185" s="8"/>
      <c r="BH5185" s="9"/>
      <c r="BJ5185" s="10"/>
    </row>
    <row r="5186" spans="59:62" x14ac:dyDescent="0.25">
      <c r="BG5186" s="8"/>
      <c r="BH5186" s="9"/>
      <c r="BJ5186" s="10"/>
    </row>
    <row r="5187" spans="59:62" x14ac:dyDescent="0.25">
      <c r="BG5187" s="8"/>
      <c r="BH5187" s="9"/>
      <c r="BJ5187" s="10"/>
    </row>
    <row r="5188" spans="59:62" x14ac:dyDescent="0.25">
      <c r="BG5188" s="8"/>
      <c r="BH5188" s="9"/>
      <c r="BJ5188" s="10"/>
    </row>
  </sheetData>
  <sheetProtection algorithmName="SHA-512" hashValue="TqpBJDrtHQ/BPuOn7uk5ZsMZtWqQy01TbWk0oHtmRWtSeIHfVPKiKiLk9uL+dG+5vPaHhvIdmi/sdfazT4m1Cw==" saltValue="CUg7GraKhXMiYBRoumku1A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D5">
    <cfRule type="expression" dxfId="227" priority="228">
      <formula>D5=0</formula>
    </cfRule>
  </conditionalFormatting>
  <conditionalFormatting sqref="J5">
    <cfRule type="expression" dxfId="226" priority="227">
      <formula>J5=0</formula>
    </cfRule>
  </conditionalFormatting>
  <conditionalFormatting sqref="P5">
    <cfRule type="expression" dxfId="225" priority="226">
      <formula>P5=0</formula>
    </cfRule>
  </conditionalFormatting>
  <conditionalFormatting sqref="P12">
    <cfRule type="expression" dxfId="224" priority="225">
      <formula>P12=0</formula>
    </cfRule>
  </conditionalFormatting>
  <conditionalFormatting sqref="J12">
    <cfRule type="expression" dxfId="223" priority="224">
      <formula>J12=0</formula>
    </cfRule>
  </conditionalFormatting>
  <conditionalFormatting sqref="D12">
    <cfRule type="expression" dxfId="222" priority="223">
      <formula>D12=0</formula>
    </cfRule>
  </conditionalFormatting>
  <conditionalFormatting sqref="D19">
    <cfRule type="expression" dxfId="221" priority="222">
      <formula>D19=0</formula>
    </cfRule>
  </conditionalFormatting>
  <conditionalFormatting sqref="J19">
    <cfRule type="expression" dxfId="220" priority="221">
      <formula>J19=0</formula>
    </cfRule>
  </conditionalFormatting>
  <conditionalFormatting sqref="P19">
    <cfRule type="expression" dxfId="219" priority="220">
      <formula>P19=0</formula>
    </cfRule>
  </conditionalFormatting>
  <conditionalFormatting sqref="B32:D32">
    <cfRule type="expression" dxfId="218" priority="204">
      <formula>$U29="A"</formula>
    </cfRule>
  </conditionalFormatting>
  <conditionalFormatting sqref="B33">
    <cfRule type="expression" dxfId="217" priority="219">
      <formula>B33=0</formula>
    </cfRule>
  </conditionalFormatting>
  <conditionalFormatting sqref="C33">
    <cfRule type="expression" dxfId="216" priority="218">
      <formula>AND(B33=0,C33=0)</formula>
    </cfRule>
  </conditionalFormatting>
  <conditionalFormatting sqref="D33">
    <cfRule type="expression" dxfId="215" priority="217">
      <formula>AND(B33=0,C33=0,D33=0)</formula>
    </cfRule>
  </conditionalFormatting>
  <conditionalFormatting sqref="E33">
    <cfRule type="expression" dxfId="214" priority="216">
      <formula>AND(B33=0,B33=0,D33=0,E33=0)</formula>
    </cfRule>
  </conditionalFormatting>
  <conditionalFormatting sqref="B31">
    <cfRule type="expression" dxfId="213" priority="206">
      <formula>AND($U29="B",B31=0)</formula>
    </cfRule>
    <cfRule type="expression" dxfId="212" priority="212">
      <formula>AND($U29="A",B31=0)</formula>
    </cfRule>
    <cfRule type="expression" dxfId="211" priority="215">
      <formula>$U29="B"</formula>
    </cfRule>
  </conditionalFormatting>
  <conditionalFormatting sqref="C31">
    <cfRule type="expression" dxfId="210" priority="201">
      <formula>AND($U29="B",B31=0,C31=0)</formula>
    </cfRule>
    <cfRule type="expression" dxfId="209" priority="211">
      <formula>AND($U29="A",B31=0,C31=0)</formula>
    </cfRule>
    <cfRule type="expression" dxfId="208" priority="214">
      <formula>$U29="B"</formula>
    </cfRule>
  </conditionalFormatting>
  <conditionalFormatting sqref="D31">
    <cfRule type="expression" dxfId="207" priority="210">
      <formula>AND($U29="A",B31=0,C31=0,D31=0)</formula>
    </cfRule>
    <cfRule type="expression" dxfId="206" priority="213">
      <formula>$U29="B"</formula>
    </cfRule>
  </conditionalFormatting>
  <conditionalFormatting sqref="D29">
    <cfRule type="expression" dxfId="205" priority="209">
      <formula>D29=0</formula>
    </cfRule>
  </conditionalFormatting>
  <conditionalFormatting sqref="D30">
    <cfRule type="expression" dxfId="204" priority="208">
      <formula>D30=0</formula>
    </cfRule>
  </conditionalFormatting>
  <conditionalFormatting sqref="P29">
    <cfRule type="expression" dxfId="203" priority="207">
      <formula>P29=0</formula>
    </cfRule>
  </conditionalFormatting>
  <conditionalFormatting sqref="E32">
    <cfRule type="expression" dxfId="202" priority="205">
      <formula>$U29="A"</formula>
    </cfRule>
  </conditionalFormatting>
  <conditionalFormatting sqref="J29">
    <cfRule type="expression" dxfId="201" priority="203">
      <formula>J29=0</formula>
    </cfRule>
  </conditionalFormatting>
  <conditionalFormatting sqref="J30">
    <cfRule type="expression" dxfId="200" priority="202">
      <formula>J30=0</formula>
    </cfRule>
  </conditionalFormatting>
  <conditionalFormatting sqref="J36">
    <cfRule type="expression" dxfId="199" priority="200">
      <formula>J36=0</formula>
    </cfRule>
  </conditionalFormatting>
  <conditionalFormatting sqref="P36">
    <cfRule type="expression" dxfId="198" priority="199">
      <formula>P36=0</formula>
    </cfRule>
  </conditionalFormatting>
  <conditionalFormatting sqref="D43">
    <cfRule type="expression" dxfId="197" priority="198">
      <formula>D43=0</formula>
    </cfRule>
  </conditionalFormatting>
  <conditionalFormatting sqref="J43">
    <cfRule type="expression" dxfId="196" priority="197">
      <formula>J43=0</formula>
    </cfRule>
  </conditionalFormatting>
  <conditionalFormatting sqref="P43">
    <cfRule type="expression" dxfId="195" priority="196">
      <formula>P43=0</formula>
    </cfRule>
  </conditionalFormatting>
  <conditionalFormatting sqref="H32:J32">
    <cfRule type="expression" dxfId="194" priority="195">
      <formula>$U30="A"</formula>
    </cfRule>
  </conditionalFormatting>
  <conditionalFormatting sqref="H33">
    <cfRule type="expression" dxfId="193" priority="194">
      <formula>H33=0</formula>
    </cfRule>
  </conditionalFormatting>
  <conditionalFormatting sqref="J33">
    <cfRule type="expression" dxfId="192" priority="193">
      <formula>AND(H33=0,I33=0,J33=0)</formula>
    </cfRule>
  </conditionalFormatting>
  <conditionalFormatting sqref="K33">
    <cfRule type="expression" dxfId="191" priority="192">
      <formula>AND(H33=0,H33=0,J33=0,K33=0)</formula>
    </cfRule>
  </conditionalFormatting>
  <conditionalFormatting sqref="H31">
    <cfRule type="expression" dxfId="190" priority="185">
      <formula>AND($U30="B",H31=0)</formula>
    </cfRule>
    <cfRule type="expression" dxfId="189" priority="188">
      <formula>AND($U30="A",H31=0)</formula>
    </cfRule>
    <cfRule type="expression" dxfId="188" priority="191">
      <formula>$U30="B"</formula>
    </cfRule>
  </conditionalFormatting>
  <conditionalFormatting sqref="I31">
    <cfRule type="expression" dxfId="187" priority="182">
      <formula>AND($U30="B",H31=0,I31=0)</formula>
    </cfRule>
    <cfRule type="expression" dxfId="186" priority="187">
      <formula>AND($U30="A",H31=0,I31=0)</formula>
    </cfRule>
    <cfRule type="expression" dxfId="185" priority="190">
      <formula>$U30="B"</formula>
    </cfRule>
  </conditionalFormatting>
  <conditionalFormatting sqref="J31">
    <cfRule type="expression" dxfId="184" priority="186">
      <formula>AND($U30="A",H31=0,I31=0,J31=0)</formula>
    </cfRule>
    <cfRule type="expression" dxfId="183" priority="189">
      <formula>$U30="B"</formula>
    </cfRule>
  </conditionalFormatting>
  <conditionalFormatting sqref="K32">
    <cfRule type="expression" dxfId="182" priority="184">
      <formula>$U30="A"</formula>
    </cfRule>
  </conditionalFormatting>
  <conditionalFormatting sqref="H32">
    <cfRule type="expression" dxfId="181" priority="183">
      <formula>AND($U30="A",H32=0)</formula>
    </cfRule>
  </conditionalFormatting>
  <conditionalFormatting sqref="I33">
    <cfRule type="expression" dxfId="180" priority="181">
      <formula>AND(H33=0,I33=0)</formula>
    </cfRule>
  </conditionalFormatting>
  <conditionalFormatting sqref="N32:P32">
    <cfRule type="expression" dxfId="179" priority="180">
      <formula>$U31="A"</formula>
    </cfRule>
  </conditionalFormatting>
  <conditionalFormatting sqref="N33">
    <cfRule type="expression" dxfId="178" priority="179">
      <formula>N33=0</formula>
    </cfRule>
  </conditionalFormatting>
  <conditionalFormatting sqref="P33">
    <cfRule type="expression" dxfId="177" priority="178">
      <formula>AND(N33=0,O33=0,P33=0)</formula>
    </cfRule>
  </conditionalFormatting>
  <conditionalFormatting sqref="Q33">
    <cfRule type="expression" dxfId="176" priority="177">
      <formula>AND(N33=0,N33=0,P33=0,Q33=0)</formula>
    </cfRule>
  </conditionalFormatting>
  <conditionalFormatting sqref="N31">
    <cfRule type="expression" dxfId="175" priority="170">
      <formula>AND($U31="B",N31=0)</formula>
    </cfRule>
    <cfRule type="expression" dxfId="174" priority="173">
      <formula>AND($U31="A",N31=0)</formula>
    </cfRule>
    <cfRule type="expression" dxfId="173" priority="176">
      <formula>$U31="B"</formula>
    </cfRule>
  </conditionalFormatting>
  <conditionalFormatting sqref="O31">
    <cfRule type="expression" dxfId="172" priority="167">
      <formula>AND($U31="B",N31=0,O31=0)</formula>
    </cfRule>
    <cfRule type="expression" dxfId="171" priority="172">
      <formula>AND($U31="A",N31=0,O31=0)</formula>
    </cfRule>
    <cfRule type="expression" dxfId="170" priority="175">
      <formula>$U31="B"</formula>
    </cfRule>
  </conditionalFormatting>
  <conditionalFormatting sqref="P31">
    <cfRule type="expression" dxfId="169" priority="171">
      <formula>AND($U31="A",N31=0,O31=0,P31=0)</formula>
    </cfRule>
    <cfRule type="expression" dxfId="168" priority="174">
      <formula>$U31="B"</formula>
    </cfRule>
  </conditionalFormatting>
  <conditionalFormatting sqref="Q32">
    <cfRule type="expression" dxfId="167" priority="169">
      <formula>$U31="A"</formula>
    </cfRule>
  </conditionalFormatting>
  <conditionalFormatting sqref="N32">
    <cfRule type="expression" dxfId="166" priority="168">
      <formula>AND($U31="A",N32=0)</formula>
    </cfRule>
  </conditionalFormatting>
  <conditionalFormatting sqref="O33">
    <cfRule type="expression" dxfId="165" priority="166">
      <formula>AND(N33=0,O33=0)</formula>
    </cfRule>
  </conditionalFormatting>
  <conditionalFormatting sqref="D36">
    <cfRule type="expression" dxfId="164" priority="165">
      <formula>D36=0</formula>
    </cfRule>
  </conditionalFormatting>
  <conditionalFormatting sqref="D37">
    <cfRule type="expression" dxfId="163" priority="164">
      <formula>D37=0</formula>
    </cfRule>
  </conditionalFormatting>
  <conditionalFormatting sqref="B39:D39">
    <cfRule type="expression" dxfId="162" priority="163">
      <formula>$U32="A"</formula>
    </cfRule>
  </conditionalFormatting>
  <conditionalFormatting sqref="B40">
    <cfRule type="expression" dxfId="161" priority="162">
      <formula>B40=0</formula>
    </cfRule>
  </conditionalFormatting>
  <conditionalFormatting sqref="C40">
    <cfRule type="expression" dxfId="160" priority="161">
      <formula>AND(B40=0,C40=0)</formula>
    </cfRule>
  </conditionalFormatting>
  <conditionalFormatting sqref="D40">
    <cfRule type="expression" dxfId="159" priority="160">
      <formula>AND(B40=0,C40=0,D40=0)</formula>
    </cfRule>
  </conditionalFormatting>
  <conditionalFormatting sqref="E40">
    <cfRule type="expression" dxfId="158" priority="159">
      <formula>AND(B40=0,B40=0,D40=0,E40=0)</formula>
    </cfRule>
  </conditionalFormatting>
  <conditionalFormatting sqref="B38">
    <cfRule type="expression" dxfId="157" priority="152">
      <formula>AND($U32="B",B38=0)</formula>
    </cfRule>
    <cfRule type="expression" dxfId="156" priority="155">
      <formula>AND($U32="A",B38=0)</formula>
    </cfRule>
    <cfRule type="expression" dxfId="155" priority="158">
      <formula>$U32="B"</formula>
    </cfRule>
  </conditionalFormatting>
  <conditionalFormatting sqref="C38">
    <cfRule type="expression" dxfId="154" priority="149">
      <formula>AND($U32="B",B38=0,C38=0)</formula>
    </cfRule>
    <cfRule type="expression" dxfId="153" priority="154">
      <formula>AND($U32="A",B38=0,C38=0)</formula>
    </cfRule>
    <cfRule type="expression" dxfId="152" priority="157">
      <formula>$U32="B"</formula>
    </cfRule>
  </conditionalFormatting>
  <conditionalFormatting sqref="D38">
    <cfRule type="expression" dxfId="151" priority="153">
      <formula>AND($U32="A",B38=0,C38=0,D38=0)</formula>
    </cfRule>
    <cfRule type="expression" dxfId="150" priority="156">
      <formula>$U32="B"</formula>
    </cfRule>
  </conditionalFormatting>
  <conditionalFormatting sqref="E39">
    <cfRule type="expression" dxfId="149" priority="151">
      <formula>$U32="A"</formula>
    </cfRule>
  </conditionalFormatting>
  <conditionalFormatting sqref="B39">
    <cfRule type="expression" dxfId="148" priority="150">
      <formula>AND($U32="A",B39=0)</formula>
    </cfRule>
  </conditionalFormatting>
  <conditionalFormatting sqref="B32">
    <cfRule type="expression" dxfId="147" priority="148">
      <formula>AND($U29="A",B32=0)</formula>
    </cfRule>
  </conditionalFormatting>
  <conditionalFormatting sqref="C32">
    <cfRule type="expression" dxfId="146" priority="147">
      <formula>AND($U29="A",B32=0,C32=0)</formula>
    </cfRule>
  </conditionalFormatting>
  <conditionalFormatting sqref="I32">
    <cfRule type="expression" dxfId="145" priority="146">
      <formula>AND($U30="A",H32=0,I32=0)</formula>
    </cfRule>
  </conditionalFormatting>
  <conditionalFormatting sqref="O32">
    <cfRule type="expression" dxfId="144" priority="145">
      <formula>AND($U31="A",N32=0,O32=0)</formula>
    </cfRule>
  </conditionalFormatting>
  <conditionalFormatting sqref="C39">
    <cfRule type="expression" dxfId="143" priority="144">
      <formula>AND($U32="A",B39=0,C39=0)</formula>
    </cfRule>
  </conditionalFormatting>
  <conditionalFormatting sqref="H39:J39">
    <cfRule type="expression" dxfId="142" priority="143">
      <formula>$U33="A"</formula>
    </cfRule>
  </conditionalFormatting>
  <conditionalFormatting sqref="H40">
    <cfRule type="expression" dxfId="141" priority="142">
      <formula>H40=0</formula>
    </cfRule>
  </conditionalFormatting>
  <conditionalFormatting sqref="I40">
    <cfRule type="expression" dxfId="140" priority="141">
      <formula>AND(H40=0,I40=0)</formula>
    </cfRule>
  </conditionalFormatting>
  <conditionalFormatting sqref="J40">
    <cfRule type="expression" dxfId="139" priority="140">
      <formula>AND(H40=0,I40=0,J40=0)</formula>
    </cfRule>
  </conditionalFormatting>
  <conditionalFormatting sqref="K40">
    <cfRule type="expression" dxfId="138" priority="139">
      <formula>AND(H40=0,H40=0,J40=0,K40=0)</formula>
    </cfRule>
  </conditionalFormatting>
  <conditionalFormatting sqref="H38">
    <cfRule type="expression" dxfId="137" priority="132">
      <formula>AND($U33="B",H38=0)</formula>
    </cfRule>
    <cfRule type="expression" dxfId="136" priority="135">
      <formula>AND($U33="A",H38=0)</formula>
    </cfRule>
    <cfRule type="expression" dxfId="135" priority="138">
      <formula>$U33="B"</formula>
    </cfRule>
  </conditionalFormatting>
  <conditionalFormatting sqref="I38">
    <cfRule type="expression" dxfId="134" priority="129">
      <formula>AND($U33="B",H38=0,I38=0)</formula>
    </cfRule>
    <cfRule type="expression" dxfId="133" priority="134">
      <formula>AND($U33="A",H38=0,I38=0)</formula>
    </cfRule>
    <cfRule type="expression" dxfId="132" priority="137">
      <formula>$U33="B"</formula>
    </cfRule>
  </conditionalFormatting>
  <conditionalFormatting sqref="J38">
    <cfRule type="expression" dxfId="131" priority="133">
      <formula>AND($U33="A",H38=0,I38=0,J38=0)</formula>
    </cfRule>
    <cfRule type="expression" dxfId="130" priority="136">
      <formula>$U33="B"</formula>
    </cfRule>
  </conditionalFormatting>
  <conditionalFormatting sqref="K39">
    <cfRule type="expression" dxfId="129" priority="131">
      <formula>$U33="A"</formula>
    </cfRule>
  </conditionalFormatting>
  <conditionalFormatting sqref="H39">
    <cfRule type="expression" dxfId="128" priority="130">
      <formula>AND($U33="A",H39=0)</formula>
    </cfRule>
  </conditionalFormatting>
  <conditionalFormatting sqref="I39">
    <cfRule type="expression" dxfId="127" priority="128">
      <formula>AND($U33="A",H39=0,I39=0)</formula>
    </cfRule>
  </conditionalFormatting>
  <conditionalFormatting sqref="N39:P39">
    <cfRule type="expression" dxfId="126" priority="127">
      <formula>$U34="A"</formula>
    </cfRule>
  </conditionalFormatting>
  <conditionalFormatting sqref="N40">
    <cfRule type="expression" dxfId="125" priority="126">
      <formula>N40=0</formula>
    </cfRule>
  </conditionalFormatting>
  <conditionalFormatting sqref="O40">
    <cfRule type="expression" dxfId="124" priority="125">
      <formula>AND(N40=0,O40=0)</formula>
    </cfRule>
  </conditionalFormatting>
  <conditionalFormatting sqref="P40">
    <cfRule type="expression" dxfId="123" priority="124">
      <formula>AND(N40=0,O40=0,P40=0)</formula>
    </cfRule>
  </conditionalFormatting>
  <conditionalFormatting sqref="Q40">
    <cfRule type="expression" dxfId="122" priority="123">
      <formula>AND(N40=0,N40=0,P40=0,Q40=0)</formula>
    </cfRule>
  </conditionalFormatting>
  <conditionalFormatting sqref="N38">
    <cfRule type="expression" dxfId="121" priority="116">
      <formula>AND($U34="B",N38=0)</formula>
    </cfRule>
    <cfRule type="expression" dxfId="120" priority="119">
      <formula>AND($U34="A",N38=0)</formula>
    </cfRule>
    <cfRule type="expression" dxfId="119" priority="122">
      <formula>$U34="B"</formula>
    </cfRule>
  </conditionalFormatting>
  <conditionalFormatting sqref="O38">
    <cfRule type="expression" dxfId="118" priority="113">
      <formula>AND($U34="B",N38=0,O38=0)</formula>
    </cfRule>
    <cfRule type="expression" dxfId="117" priority="118">
      <formula>AND($U34="A",N38=0,O38=0)</formula>
    </cfRule>
    <cfRule type="expression" dxfId="116" priority="121">
      <formula>$U34="B"</formula>
    </cfRule>
  </conditionalFormatting>
  <conditionalFormatting sqref="P38">
    <cfRule type="expression" dxfId="115" priority="117">
      <formula>AND($U34="A",N38=0,O38=0,P38=0)</formula>
    </cfRule>
    <cfRule type="expression" dxfId="114" priority="120">
      <formula>$U34="B"</formula>
    </cfRule>
  </conditionalFormatting>
  <conditionalFormatting sqref="Q39">
    <cfRule type="expression" dxfId="113" priority="115">
      <formula>$U34="A"</formula>
    </cfRule>
  </conditionalFormatting>
  <conditionalFormatting sqref="N39">
    <cfRule type="expression" dxfId="112" priority="114">
      <formula>AND($U34="A",N39=0)</formula>
    </cfRule>
  </conditionalFormatting>
  <conditionalFormatting sqref="O39">
    <cfRule type="expression" dxfId="111" priority="112">
      <formula>AND($U34="A",N39=0,O39=0)</formula>
    </cfRule>
  </conditionalFormatting>
  <conditionalFormatting sqref="B46:D46">
    <cfRule type="expression" dxfId="110" priority="111">
      <formula>$U35="A"</formula>
    </cfRule>
  </conditionalFormatting>
  <conditionalFormatting sqref="B47">
    <cfRule type="expression" dxfId="109" priority="110">
      <formula>B47=0</formula>
    </cfRule>
  </conditionalFormatting>
  <conditionalFormatting sqref="C47">
    <cfRule type="expression" dxfId="108" priority="109">
      <formula>AND(B47=0,C47=0)</formula>
    </cfRule>
  </conditionalFormatting>
  <conditionalFormatting sqref="D47">
    <cfRule type="expression" dxfId="107" priority="108">
      <formula>AND(B47=0,C47=0,D47=0)</formula>
    </cfRule>
  </conditionalFormatting>
  <conditionalFormatting sqref="E47">
    <cfRule type="expression" dxfId="106" priority="107">
      <formula>AND(B47=0,B47=0,D47=0,E47=0)</formula>
    </cfRule>
  </conditionalFormatting>
  <conditionalFormatting sqref="B45">
    <cfRule type="expression" dxfId="105" priority="100">
      <formula>AND($U35="B",B45=0)</formula>
    </cfRule>
    <cfRule type="expression" dxfId="104" priority="103">
      <formula>AND($U35="A",B45=0)</formula>
    </cfRule>
    <cfRule type="expression" dxfId="103" priority="106">
      <formula>$U35="B"</formula>
    </cfRule>
  </conditionalFormatting>
  <conditionalFormatting sqref="C45">
    <cfRule type="expression" dxfId="102" priority="97">
      <formula>AND($U35="B",B45=0,C45=0)</formula>
    </cfRule>
    <cfRule type="expression" dxfId="101" priority="102">
      <formula>AND($U35="A",B45=0,C45=0)</formula>
    </cfRule>
    <cfRule type="expression" dxfId="100" priority="105">
      <formula>$U35="B"</formula>
    </cfRule>
  </conditionalFormatting>
  <conditionalFormatting sqref="D45">
    <cfRule type="expression" dxfId="99" priority="101">
      <formula>AND($U35="A",B45=0,C45=0,D45=0)</formula>
    </cfRule>
    <cfRule type="expression" dxfId="98" priority="104">
      <formula>$U35="B"</formula>
    </cfRule>
  </conditionalFormatting>
  <conditionalFormatting sqref="E46">
    <cfRule type="expression" dxfId="97" priority="99">
      <formula>$U35="A"</formula>
    </cfRule>
  </conditionalFormatting>
  <conditionalFormatting sqref="B46">
    <cfRule type="expression" dxfId="96" priority="98">
      <formula>AND($U35="A",B46=0)</formula>
    </cfRule>
  </conditionalFormatting>
  <conditionalFormatting sqref="C46">
    <cfRule type="expression" dxfId="95" priority="96">
      <formula>AND($U35="A",B46=0,C46=0)</formula>
    </cfRule>
  </conditionalFormatting>
  <conditionalFormatting sqref="H46:J46">
    <cfRule type="expression" dxfId="94" priority="95">
      <formula>$U36="A"</formula>
    </cfRule>
  </conditionalFormatting>
  <conditionalFormatting sqref="H47">
    <cfRule type="expression" dxfId="93" priority="94">
      <formula>H47=0</formula>
    </cfRule>
  </conditionalFormatting>
  <conditionalFormatting sqref="I47">
    <cfRule type="expression" dxfId="92" priority="93">
      <formula>AND(H47=0,I47=0)</formula>
    </cfRule>
  </conditionalFormatting>
  <conditionalFormatting sqref="J47">
    <cfRule type="expression" dxfId="91" priority="92">
      <formula>AND(H47=0,I47=0,J47=0)</formula>
    </cfRule>
  </conditionalFormatting>
  <conditionalFormatting sqref="K47">
    <cfRule type="expression" dxfId="90" priority="91">
      <formula>AND(H47=0,H47=0,J47=0,K47=0)</formula>
    </cfRule>
  </conditionalFormatting>
  <conditionalFormatting sqref="H45">
    <cfRule type="expression" dxfId="89" priority="84">
      <formula>AND($U36="B",H45=0)</formula>
    </cfRule>
    <cfRule type="expression" dxfId="88" priority="87">
      <formula>AND($U36="A",H45=0)</formula>
    </cfRule>
    <cfRule type="expression" dxfId="87" priority="90">
      <formula>$U36="B"</formula>
    </cfRule>
  </conditionalFormatting>
  <conditionalFormatting sqref="I45">
    <cfRule type="expression" dxfId="86" priority="81">
      <formula>AND($U36="B",H45=0,I45=0)</formula>
    </cfRule>
    <cfRule type="expression" dxfId="85" priority="86">
      <formula>AND($U36="A",H45=0,I45=0)</formula>
    </cfRule>
    <cfRule type="expression" dxfId="84" priority="89">
      <formula>$U36="B"</formula>
    </cfRule>
  </conditionalFormatting>
  <conditionalFormatting sqref="J45">
    <cfRule type="expression" dxfId="83" priority="85">
      <formula>AND($U36="A",H45=0,I45=0,J45=0)</formula>
    </cfRule>
    <cfRule type="expression" dxfId="82" priority="88">
      <formula>$U36="B"</formula>
    </cfRule>
  </conditionalFormatting>
  <conditionalFormatting sqref="K46">
    <cfRule type="expression" dxfId="81" priority="83">
      <formula>$U36="A"</formula>
    </cfRule>
  </conditionalFormatting>
  <conditionalFormatting sqref="H46">
    <cfRule type="expression" dxfId="80" priority="82">
      <formula>AND($U36="A",H46=0)</formula>
    </cfRule>
  </conditionalFormatting>
  <conditionalFormatting sqref="I46">
    <cfRule type="expression" dxfId="79" priority="80">
      <formula>AND($U36="A",H46=0,I46=0)</formula>
    </cfRule>
  </conditionalFormatting>
  <conditionalFormatting sqref="N46:P46">
    <cfRule type="expression" dxfId="78" priority="79">
      <formula>$U37="A"</formula>
    </cfRule>
  </conditionalFormatting>
  <conditionalFormatting sqref="N47">
    <cfRule type="expression" dxfId="77" priority="78">
      <formula>N47=0</formula>
    </cfRule>
  </conditionalFormatting>
  <conditionalFormatting sqref="O47">
    <cfRule type="expression" dxfId="76" priority="77">
      <formula>AND(N47=0,O47=0)</formula>
    </cfRule>
  </conditionalFormatting>
  <conditionalFormatting sqref="P47">
    <cfRule type="expression" dxfId="75" priority="76">
      <formula>AND(N47=0,O47=0,P47=0)</formula>
    </cfRule>
  </conditionalFormatting>
  <conditionalFormatting sqref="Q47">
    <cfRule type="expression" dxfId="74" priority="75">
      <formula>AND(N47=0,N47=0,P47=0,Q47=0)</formula>
    </cfRule>
  </conditionalFormatting>
  <conditionalFormatting sqref="N45">
    <cfRule type="expression" dxfId="73" priority="68">
      <formula>AND($U37="B",N45=0)</formula>
    </cfRule>
    <cfRule type="expression" dxfId="72" priority="71">
      <formula>AND($U37="A",N45=0)</formula>
    </cfRule>
    <cfRule type="expression" dxfId="71" priority="74">
      <formula>$U37="B"</formula>
    </cfRule>
  </conditionalFormatting>
  <conditionalFormatting sqref="O45">
    <cfRule type="expression" dxfId="70" priority="65">
      <formula>AND($U36="B",N45=0,O45=0)</formula>
    </cfRule>
    <cfRule type="expression" dxfId="69" priority="70">
      <formula>AND($U36="A",N45=0,O45=0)</formula>
    </cfRule>
    <cfRule type="expression" dxfId="68" priority="73">
      <formula>$U36="B"</formula>
    </cfRule>
  </conditionalFormatting>
  <conditionalFormatting sqref="P45">
    <cfRule type="expression" dxfId="67" priority="69">
      <formula>AND($U37="A",N45=0,O45=0,P45=0)</formula>
    </cfRule>
    <cfRule type="expression" dxfId="66" priority="72">
      <formula>$U37="B"</formula>
    </cfRule>
  </conditionalFormatting>
  <conditionalFormatting sqref="Q46">
    <cfRule type="expression" dxfId="65" priority="67">
      <formula>$U37="A"</formula>
    </cfRule>
  </conditionalFormatting>
  <conditionalFormatting sqref="N46">
    <cfRule type="expression" dxfId="64" priority="66">
      <formula>AND($U37="A",N46=0)</formula>
    </cfRule>
  </conditionalFormatting>
  <conditionalFormatting sqref="O46">
    <cfRule type="expression" dxfId="63" priority="64">
      <formula>AND($U37="A",N46=0,O46=0)</formula>
    </cfRule>
  </conditionalFormatting>
  <conditionalFormatting sqref="C7">
    <cfRule type="expression" dxfId="62" priority="63">
      <formula>$U1="B"</formula>
    </cfRule>
  </conditionalFormatting>
  <conditionalFormatting sqref="D7">
    <cfRule type="expression" dxfId="61" priority="62">
      <formula>$U1="B"</formula>
    </cfRule>
  </conditionalFormatting>
  <conditionalFormatting sqref="B7">
    <cfRule type="expression" dxfId="60" priority="61">
      <formula>$U1="B"</formula>
    </cfRule>
  </conditionalFormatting>
  <conditionalFormatting sqref="B8">
    <cfRule type="expression" dxfId="59" priority="60">
      <formula>$U1="A"</formula>
    </cfRule>
  </conditionalFormatting>
  <conditionalFormatting sqref="C8">
    <cfRule type="expression" dxfId="58" priority="59">
      <formula>$U1="A"</formula>
    </cfRule>
  </conditionalFormatting>
  <conditionalFormatting sqref="D8">
    <cfRule type="expression" dxfId="57" priority="58">
      <formula>$U1="A"</formula>
    </cfRule>
  </conditionalFormatting>
  <conditionalFormatting sqref="E8">
    <cfRule type="expression" dxfId="56" priority="57">
      <formula>$U1="A"</formula>
    </cfRule>
  </conditionalFormatting>
  <conditionalFormatting sqref="I7">
    <cfRule type="expression" dxfId="55" priority="56">
      <formula>$U2="B"</formula>
    </cfRule>
  </conditionalFormatting>
  <conditionalFormatting sqref="J7">
    <cfRule type="expression" dxfId="54" priority="55">
      <formula>$U2="B"</formula>
    </cfRule>
  </conditionalFormatting>
  <conditionalFormatting sqref="H7">
    <cfRule type="expression" dxfId="53" priority="54">
      <formula>$U2="B"</formula>
    </cfRule>
  </conditionalFormatting>
  <conditionalFormatting sqref="H8">
    <cfRule type="expression" dxfId="52" priority="53">
      <formula>$U2="A"</formula>
    </cfRule>
  </conditionalFormatting>
  <conditionalFormatting sqref="I8">
    <cfRule type="expression" dxfId="51" priority="52">
      <formula>$U2="A"</formula>
    </cfRule>
  </conditionalFormatting>
  <conditionalFormatting sqref="J8">
    <cfRule type="expression" dxfId="50" priority="51">
      <formula>$U2="A"</formula>
    </cfRule>
  </conditionalFormatting>
  <conditionalFormatting sqref="K8">
    <cfRule type="expression" dxfId="49" priority="50">
      <formula>$U2="A"</formula>
    </cfRule>
  </conditionalFormatting>
  <conditionalFormatting sqref="O7">
    <cfRule type="expression" dxfId="48" priority="49">
      <formula>$U3="B"</formula>
    </cfRule>
  </conditionalFormatting>
  <conditionalFormatting sqref="P7">
    <cfRule type="expression" dxfId="47" priority="48">
      <formula>$U3="B"</formula>
    </cfRule>
  </conditionalFormatting>
  <conditionalFormatting sqref="N7">
    <cfRule type="expression" dxfId="46" priority="47">
      <formula>$U3="B"</formula>
    </cfRule>
  </conditionalFormatting>
  <conditionalFormatting sqref="N8">
    <cfRule type="expression" dxfId="45" priority="46">
      <formula>$U3="A"</formula>
    </cfRule>
  </conditionalFormatting>
  <conditionalFormatting sqref="O8">
    <cfRule type="expression" dxfId="44" priority="45">
      <formula>$U3="A"</formula>
    </cfRule>
  </conditionalFormatting>
  <conditionalFormatting sqref="P8">
    <cfRule type="expression" dxfId="43" priority="44">
      <formula>$U3="A"</formula>
    </cfRule>
  </conditionalFormatting>
  <conditionalFormatting sqref="Q8">
    <cfRule type="expression" dxfId="42" priority="43">
      <formula>$U3="A"</formula>
    </cfRule>
  </conditionalFormatting>
  <conditionalFormatting sqref="C14">
    <cfRule type="expression" dxfId="41" priority="42">
      <formula>$U4="B"</formula>
    </cfRule>
  </conditionalFormatting>
  <conditionalFormatting sqref="D14">
    <cfRule type="expression" dxfId="40" priority="41">
      <formula>$U4="B"</formula>
    </cfRule>
  </conditionalFormatting>
  <conditionalFormatting sqref="B14">
    <cfRule type="expression" dxfId="39" priority="40">
      <formula>$U4="B"</formula>
    </cfRule>
  </conditionalFormatting>
  <conditionalFormatting sqref="B15">
    <cfRule type="expression" dxfId="38" priority="39">
      <formula>$U4="A"</formula>
    </cfRule>
  </conditionalFormatting>
  <conditionalFormatting sqref="C15">
    <cfRule type="expression" dxfId="37" priority="38">
      <formula>$U4="A"</formula>
    </cfRule>
  </conditionalFormatting>
  <conditionalFormatting sqref="D15">
    <cfRule type="expression" dxfId="36" priority="37">
      <formula>$U4="A"</formula>
    </cfRule>
  </conditionalFormatting>
  <conditionalFormatting sqref="E15">
    <cfRule type="expression" dxfId="35" priority="36">
      <formula>$U4="A"</formula>
    </cfRule>
  </conditionalFormatting>
  <conditionalFormatting sqref="I14">
    <cfRule type="expression" dxfId="34" priority="35">
      <formula>$U5="B"</formula>
    </cfRule>
  </conditionalFormatting>
  <conditionalFormatting sqref="J14">
    <cfRule type="expression" dxfId="33" priority="34">
      <formula>$U5="B"</formula>
    </cfRule>
  </conditionalFormatting>
  <conditionalFormatting sqref="H14">
    <cfRule type="expression" dxfId="32" priority="33">
      <formula>$U5="B"</formula>
    </cfRule>
  </conditionalFormatting>
  <conditionalFormatting sqref="H15">
    <cfRule type="expression" dxfId="31" priority="32">
      <formula>$U5="A"</formula>
    </cfRule>
  </conditionalFormatting>
  <conditionalFormatting sqref="I15">
    <cfRule type="expression" dxfId="30" priority="31">
      <formula>$U5="A"</formula>
    </cfRule>
  </conditionalFormatting>
  <conditionalFormatting sqref="J15">
    <cfRule type="expression" dxfId="29" priority="30">
      <formula>$U5="A"</formula>
    </cfRule>
  </conditionalFormatting>
  <conditionalFormatting sqref="K15">
    <cfRule type="expression" dxfId="28" priority="29">
      <formula>$U5="A"</formula>
    </cfRule>
  </conditionalFormatting>
  <conditionalFormatting sqref="O14">
    <cfRule type="expression" dxfId="27" priority="28">
      <formula>$U6="B"</formula>
    </cfRule>
  </conditionalFormatting>
  <conditionalFormatting sqref="P14">
    <cfRule type="expression" dxfId="26" priority="27">
      <formula>$U6="B"</formula>
    </cfRule>
  </conditionalFormatting>
  <conditionalFormatting sqref="N14">
    <cfRule type="expression" dxfId="25" priority="26">
      <formula>$U6="B"</formula>
    </cfRule>
  </conditionalFormatting>
  <conditionalFormatting sqref="N15">
    <cfRule type="expression" dxfId="24" priority="25">
      <formula>$U6="A"</formula>
    </cfRule>
  </conditionalFormatting>
  <conditionalFormatting sqref="O15">
    <cfRule type="expression" dxfId="23" priority="24">
      <formula>$U6="A"</formula>
    </cfRule>
  </conditionalFormatting>
  <conditionalFormatting sqref="P15">
    <cfRule type="expression" dxfId="22" priority="23">
      <formula>$U6="A"</formula>
    </cfRule>
  </conditionalFormatting>
  <conditionalFormatting sqref="Q15">
    <cfRule type="expression" dxfId="21" priority="22">
      <formula>$U6="A"</formula>
    </cfRule>
  </conditionalFormatting>
  <conditionalFormatting sqref="C21">
    <cfRule type="expression" dxfId="20" priority="21">
      <formula>$U7="B"</formula>
    </cfRule>
  </conditionalFormatting>
  <conditionalFormatting sqref="D21">
    <cfRule type="expression" dxfId="19" priority="20">
      <formula>$U7="B"</formula>
    </cfRule>
  </conditionalFormatting>
  <conditionalFormatting sqref="B21">
    <cfRule type="expression" dxfId="18" priority="19">
      <formula>$U7="B"</formula>
    </cfRule>
  </conditionalFormatting>
  <conditionalFormatting sqref="B22">
    <cfRule type="expression" dxfId="17" priority="18">
      <formula>$U7="A"</formula>
    </cfRule>
  </conditionalFormatting>
  <conditionalFormatting sqref="C22">
    <cfRule type="expression" dxfId="16" priority="17">
      <formula>$U7="A"</formula>
    </cfRule>
  </conditionalFormatting>
  <conditionalFormatting sqref="D22">
    <cfRule type="expression" dxfId="15" priority="16">
      <formula>$U7="A"</formula>
    </cfRule>
  </conditionalFormatting>
  <conditionalFormatting sqref="E22">
    <cfRule type="expression" dxfId="14" priority="15">
      <formula>$U7="A"</formula>
    </cfRule>
  </conditionalFormatting>
  <conditionalFormatting sqref="I21">
    <cfRule type="expression" dxfId="13" priority="14">
      <formula>$U8="B"</formula>
    </cfRule>
  </conditionalFormatting>
  <conditionalFormatting sqref="J21">
    <cfRule type="expression" dxfId="12" priority="13">
      <formula>$U8="B"</formula>
    </cfRule>
  </conditionalFormatting>
  <conditionalFormatting sqref="H21">
    <cfRule type="expression" dxfId="11" priority="12">
      <formula>$U8="B"</formula>
    </cfRule>
  </conditionalFormatting>
  <conditionalFormatting sqref="H22">
    <cfRule type="expression" dxfId="10" priority="11">
      <formula>$U8="A"</formula>
    </cfRule>
  </conditionalFormatting>
  <conditionalFormatting sqref="I22">
    <cfRule type="expression" dxfId="9" priority="10">
      <formula>$U8="A"</formula>
    </cfRule>
  </conditionalFormatting>
  <conditionalFormatting sqref="J22">
    <cfRule type="expression" dxfId="8" priority="9">
      <formula>$U8="A"</formula>
    </cfRule>
  </conditionalFormatting>
  <conditionalFormatting sqref="K22">
    <cfRule type="expression" dxfId="7" priority="8">
      <formula>$U8="A"</formula>
    </cfRule>
  </conditionalFormatting>
  <conditionalFormatting sqref="O21">
    <cfRule type="expression" dxfId="6" priority="7">
      <formula>$U9="B"</formula>
    </cfRule>
  </conditionalFormatting>
  <conditionalFormatting sqref="P21">
    <cfRule type="expression" dxfId="5" priority="6">
      <formula>$U9="B"</formula>
    </cfRule>
  </conditionalFormatting>
  <conditionalFormatting sqref="N21">
    <cfRule type="expression" dxfId="4" priority="5">
      <formula>$U9="B"</formula>
    </cfRule>
  </conditionalFormatting>
  <conditionalFormatting sqref="N22">
    <cfRule type="expression" dxfId="3" priority="4">
      <formula>$U9="A"</formula>
    </cfRule>
  </conditionalFormatting>
  <conditionalFormatting sqref="O22">
    <cfRule type="expression" dxfId="2" priority="3">
      <formula>$U9="A"</formula>
    </cfRule>
  </conditionalFormatting>
  <conditionalFormatting sqref="P22">
    <cfRule type="expression" dxfId="1" priority="2">
      <formula>$U9="A"</formula>
    </cfRule>
  </conditionalFormatting>
  <conditionalFormatting sqref="Q22">
    <cfRule type="expression" dxfId="0" priority="1">
      <formula>$U9="A"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⑥×何十</vt:lpstr>
      <vt:lpstr>⑥×何十!Print_Area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2023-11-24T09:41:52Z</dcterms:created>
  <dcterms:modified xsi:type="dcterms:W3CDTF">2023-11-24T09:45:03Z</dcterms:modified>
</cp:coreProperties>
</file>